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G:\TT1\Tu Xa\Thoi khoa bieu\HK1 NH 2019-2020\"/>
    </mc:Choice>
  </mc:AlternateContent>
  <xr:revisionPtr revIDLastSave="0" documentId="13_ncr:1_{4E239AE0-80FE-4DA5-9B50-62C9645FA12A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TKB" sheetId="7" r:id="rId1"/>
    <sheet name="TKB (Khoa 1)" sheetId="17" state="hidden" r:id="rId2"/>
    <sheet name="TKB (add hệ thống)" sheetId="19" state="hidden" r:id="rId3"/>
    <sheet name="D19QT3" sheetId="20" state="hidden" r:id="rId4"/>
    <sheet name="D19CN3" sheetId="15" state="hidden" r:id="rId5"/>
    <sheet name="D19TXQT1-B" sheetId="16" state="hidden" r:id="rId6"/>
    <sheet name="CB1" sheetId="12" state="hidden" r:id="rId7"/>
    <sheet name="CNTT1" sheetId="13" state="hidden" r:id="rId8"/>
    <sheet name="QTKD1" sheetId="14" state="hidden" r:id="rId9"/>
  </sheets>
  <definedNames>
    <definedName name="_xlnm._FilterDatabase" localSheetId="6" hidden="1">'CB1'!$A$9:$N$81</definedName>
    <definedName name="_xlnm._FilterDatabase" localSheetId="7" hidden="1">CNTT1!$A$9:$N$25</definedName>
    <definedName name="_xlnm._FilterDatabase" localSheetId="8" hidden="1">QTKD1!$A$9:$N$12</definedName>
    <definedName name="_xlnm._FilterDatabase" localSheetId="0" hidden="1">TKB!$A$9:$N$31</definedName>
    <definedName name="_xlnm._FilterDatabase" localSheetId="2" hidden="1">'TKB (add hệ thống)'!$A$9:$N$32</definedName>
    <definedName name="_xlnm._FilterDatabase" localSheetId="1" hidden="1">'TKB (Khoa 1)'!$A$10:$N$33</definedName>
    <definedName name="_xlnm.Print_Titles" localSheetId="6">'CB1'!$9:$9</definedName>
    <definedName name="_xlnm.Print_Titles" localSheetId="7">CNTT1!$9:$9</definedName>
    <definedName name="_xlnm.Print_Titles" localSheetId="8">QTKD1!$9:$9</definedName>
    <definedName name="_xlnm.Print_Titles" localSheetId="0">TKB!$9:$9</definedName>
    <definedName name="_xlnm.Print_Titles" localSheetId="2">'TKB (add hệ thống)'!$9:$9</definedName>
    <definedName name="_xlnm.Print_Titles" localSheetId="1">'TKB (Khoa 1)'!$10:$10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2" i="15" l="1"/>
  <c r="F25" i="15" s="1"/>
  <c r="E22" i="15"/>
  <c r="E25" i="15" s="1"/>
  <c r="F22" i="20"/>
  <c r="E22" i="20"/>
  <c r="E25" i="20" s="1"/>
  <c r="C25" i="15"/>
  <c r="C22" i="15"/>
  <c r="D19" i="15"/>
  <c r="E19" i="15"/>
  <c r="F19" i="15"/>
  <c r="C19" i="15"/>
  <c r="D16" i="15"/>
  <c r="E16" i="15"/>
  <c r="F16" i="15"/>
  <c r="C16" i="15"/>
  <c r="D13" i="15"/>
  <c r="E13" i="15"/>
  <c r="F13" i="15"/>
  <c r="C13" i="15"/>
  <c r="F25" i="20"/>
  <c r="F13" i="20"/>
  <c r="F16" i="20"/>
  <c r="F19" i="20" s="1"/>
  <c r="C25" i="20"/>
  <c r="C22" i="20"/>
  <c r="D19" i="20"/>
  <c r="E19" i="20"/>
  <c r="C19" i="20"/>
  <c r="D16" i="20"/>
  <c r="E16" i="20"/>
  <c r="C16" i="20"/>
  <c r="D13" i="20"/>
  <c r="E13" i="20"/>
  <c r="C13" i="20"/>
  <c r="I41" i="20" l="1"/>
  <c r="C11" i="20"/>
  <c r="D10" i="20"/>
  <c r="D11" i="20" s="1"/>
  <c r="E10" i="20" l="1"/>
  <c r="F31" i="7"/>
  <c r="F30" i="7"/>
  <c r="F29" i="7"/>
  <c r="F28" i="7"/>
  <c r="F27" i="7"/>
  <c r="F26" i="7"/>
  <c r="F25" i="7"/>
  <c r="F24" i="7"/>
  <c r="F23" i="7"/>
  <c r="F22" i="7"/>
  <c r="F21" i="7"/>
  <c r="F20" i="7"/>
  <c r="F19" i="7"/>
  <c r="F18" i="7"/>
  <c r="F17" i="7"/>
  <c r="F16" i="7"/>
  <c r="F15" i="7"/>
  <c r="F14" i="7"/>
  <c r="F13" i="7"/>
  <c r="F12" i="7"/>
  <c r="F11" i="7"/>
  <c r="F10" i="7"/>
  <c r="E11" i="20" l="1"/>
  <c r="F10" i="20"/>
  <c r="F32" i="19"/>
  <c r="F31" i="19"/>
  <c r="F30" i="19"/>
  <c r="F29" i="19"/>
  <c r="F28" i="19"/>
  <c r="F27" i="19"/>
  <c r="F26" i="19"/>
  <c r="F25" i="19"/>
  <c r="F24" i="19"/>
  <c r="F23" i="19"/>
  <c r="F22" i="19"/>
  <c r="F21" i="19"/>
  <c r="F20" i="19"/>
  <c r="F19" i="19"/>
  <c r="F18" i="19"/>
  <c r="F17" i="19"/>
  <c r="F16" i="19"/>
  <c r="F15" i="19"/>
  <c r="F14" i="19"/>
  <c r="F13" i="19"/>
  <c r="F12" i="19"/>
  <c r="F11" i="19"/>
  <c r="F10" i="19"/>
  <c r="F11" i="20" l="1"/>
  <c r="G10" i="20"/>
  <c r="F31" i="17"/>
  <c r="F30" i="17"/>
  <c r="F33" i="17"/>
  <c r="F32" i="17"/>
  <c r="F23" i="17"/>
  <c r="F22" i="17"/>
  <c r="F13" i="17"/>
  <c r="F12" i="17"/>
  <c r="F11" i="17"/>
  <c r="F16" i="17"/>
  <c r="F15" i="17"/>
  <c r="F14" i="17"/>
  <c r="F21" i="17"/>
  <c r="F20" i="17"/>
  <c r="F19" i="17"/>
  <c r="F29" i="17"/>
  <c r="F28" i="17"/>
  <c r="F27" i="17"/>
  <c r="F26" i="17"/>
  <c r="F18" i="17"/>
  <c r="F17" i="17"/>
  <c r="F25" i="17"/>
  <c r="F24" i="17"/>
  <c r="H10" i="20" l="1"/>
  <c r="G11" i="20"/>
  <c r="C11" i="16"/>
  <c r="D10" i="16"/>
  <c r="D11" i="16" s="1"/>
  <c r="H11" i="20" l="1"/>
  <c r="I10" i="20"/>
  <c r="E10" i="16"/>
  <c r="I41" i="16"/>
  <c r="I40" i="15"/>
  <c r="C11" i="15"/>
  <c r="D10" i="15"/>
  <c r="E10" i="15" s="1"/>
  <c r="I11" i="20" l="1"/>
  <c r="J10" i="20"/>
  <c r="F10" i="16"/>
  <c r="E11" i="16"/>
  <c r="E11" i="15"/>
  <c r="F10" i="15"/>
  <c r="D11" i="15"/>
  <c r="J11" i="20" l="1"/>
  <c r="K10" i="20"/>
  <c r="F11" i="16"/>
  <c r="G10" i="16"/>
  <c r="G10" i="15"/>
  <c r="F11" i="15"/>
  <c r="K11" i="20" l="1"/>
  <c r="L10" i="20"/>
  <c r="G11" i="16"/>
  <c r="H10" i="16"/>
  <c r="G11" i="15"/>
  <c r="H10" i="15"/>
  <c r="L11" i="20" l="1"/>
  <c r="M10" i="20"/>
  <c r="H11" i="16"/>
  <c r="I10" i="16"/>
  <c r="I10" i="15"/>
  <c r="H11" i="15"/>
  <c r="M11" i="20" l="1"/>
  <c r="N10" i="20"/>
  <c r="J10" i="16"/>
  <c r="I11" i="16"/>
  <c r="I11" i="15"/>
  <c r="J10" i="15"/>
  <c r="N11" i="20" l="1"/>
  <c r="O10" i="20"/>
  <c r="K10" i="16"/>
  <c r="J11" i="16"/>
  <c r="K10" i="15"/>
  <c r="J11" i="15"/>
  <c r="O11" i="20" l="1"/>
  <c r="P10" i="20"/>
  <c r="K11" i="16"/>
  <c r="L10" i="16"/>
  <c r="L10" i="15"/>
  <c r="K11" i="15"/>
  <c r="P11" i="20" l="1"/>
  <c r="Q10" i="20"/>
  <c r="L11" i="16"/>
  <c r="M10" i="16"/>
  <c r="M10" i="15"/>
  <c r="L11" i="15"/>
  <c r="Q11" i="20" l="1"/>
  <c r="R10" i="20"/>
  <c r="N10" i="16"/>
  <c r="M11" i="16"/>
  <c r="M11" i="15"/>
  <c r="N10" i="15"/>
  <c r="R11" i="20" l="1"/>
  <c r="S10" i="20"/>
  <c r="O10" i="16"/>
  <c r="N11" i="16"/>
  <c r="O10" i="15"/>
  <c r="N11" i="15"/>
  <c r="S11" i="20" l="1"/>
  <c r="T10" i="20"/>
  <c r="T11" i="20" s="1"/>
  <c r="O11" i="16"/>
  <c r="P10" i="16"/>
  <c r="O11" i="15"/>
  <c r="P10" i="15"/>
  <c r="P11" i="16" l="1"/>
  <c r="Q10" i="16"/>
  <c r="P11" i="15"/>
  <c r="Q10" i="15"/>
  <c r="R10" i="16" l="1"/>
  <c r="Q11" i="16"/>
  <c r="Q11" i="15"/>
  <c r="R10" i="15"/>
  <c r="S10" i="16" l="1"/>
  <c r="R11" i="16"/>
  <c r="S10" i="15"/>
  <c r="R11" i="15"/>
  <c r="S11" i="16" l="1"/>
  <c r="T10" i="16"/>
  <c r="T11" i="16" s="1"/>
  <c r="T10" i="15"/>
  <c r="T11" i="15" s="1"/>
  <c r="S11" i="15"/>
</calcChain>
</file>

<file path=xl/sharedStrings.xml><?xml version="1.0" encoding="utf-8"?>
<sst xmlns="http://schemas.openxmlformats.org/spreadsheetml/2006/main" count="829" uniqueCount="144">
  <si>
    <t>Tên môn học</t>
  </si>
  <si>
    <t>Thứ</t>
  </si>
  <si>
    <t>Số tiết</t>
  </si>
  <si>
    <t>TT</t>
  </si>
  <si>
    <t>HỌC VIỆN CÔNG NGHỆ BƯU CHÍNH VIỄN THÔNG</t>
  </si>
  <si>
    <t>TRUNG TÂM ĐÀO TẠO BƯU CHÍNH VIỄN THÔNG I</t>
  </si>
  <si>
    <t>CỘNG HÒA XÃ HỘI CHỦ NGHĨA VIỆT NAM</t>
  </si>
  <si>
    <t>Độc lập - Tự do - Hạnh phúc</t>
  </si>
  <si>
    <t>KẾ HOẠCH HƯỚNG DẪN HỌC TẬP CÁC LỚP HỌC PHẦN</t>
  </si>
  <si>
    <t>- Mọi thông tin cần trao đổi với TTĐTBCVT1 về thời khoá biểu liên hệ anh Hưng (ĐT: 0945555549)</t>
  </si>
  <si>
    <t>Nơi nhận:</t>
  </si>
  <si>
    <t xml:space="preserve"> - Phòng TH (p/h);</t>
  </si>
  <si>
    <t xml:space="preserve"> - Khoa 1; Bộ môn (p/h);</t>
  </si>
  <si>
    <t xml:space="preserve"> - Giảng viên, Lớp sinh viên (t/h);</t>
  </si>
  <si>
    <t xml:space="preserve"> - Phổ biến website;</t>
  </si>
  <si>
    <t>Ghi chú:</t>
  </si>
  <si>
    <t>KT. GIÁM ĐỐC</t>
  </si>
  <si>
    <t>PHÓ GIÁM ĐỐC</t>
  </si>
  <si>
    <t>Nguyễn Xuân Trường</t>
  </si>
  <si>
    <t>Những NL cơ bản của CN Mác-Lênin 2</t>
  </si>
  <si>
    <t>Tiếng Anh A12</t>
  </si>
  <si>
    <t>Toán cao cấp 2</t>
  </si>
  <si>
    <t>Lý thuyết xác suất thống kê</t>
  </si>
  <si>
    <t>Kinh tế vi mô</t>
  </si>
  <si>
    <t>Tin học cơ sở 3</t>
  </si>
  <si>
    <t>Giải tích 2</t>
  </si>
  <si>
    <t>Xác suất thống kê</t>
  </si>
  <si>
    <t>Vật lý 1 và thí nghiệm</t>
  </si>
  <si>
    <t>Tin học cơ sở 2</t>
  </si>
  <si>
    <t>Sĩ số từng nhóm</t>
  </si>
  <si>
    <t>Số tín chỉ</t>
  </si>
  <si>
    <t>Tổng số tiết học</t>
  </si>
  <si>
    <t>Hướng dẫn học tập môn học (15%)</t>
  </si>
  <si>
    <t>Thí nghiệm, thực hành</t>
  </si>
  <si>
    <t>Tiết bắt đầu (*)</t>
  </si>
  <si>
    <t>(*) Tiết bắt đầu: Tiết 1(07:00); Tiết 2(08:00); Tiết 3(09:00); Tiết 4(10:00); Tiết 5(12:00); Tiết 6(13:00); Tiết 7(14:00); Tiết 8(15:00); Tiết 9(16:00); Tiết 10(17:00); Tiết 11(18:00); Tiết 12(19:00); Tiết 13(20:00)</t>
  </si>
  <si>
    <t>(a) Chia Nhóm học tập: Sinh viên xem danh sách tại Phụ lục a kèm theo</t>
  </si>
  <si>
    <t xml:space="preserve"> - Lưu VT, QLĐT.</t>
  </si>
  <si>
    <t>Nhóm lớp môn học</t>
  </si>
  <si>
    <t>Ngày</t>
  </si>
  <si>
    <t>Giảng viên</t>
  </si>
  <si>
    <t>Điện thoại</t>
  </si>
  <si>
    <t>HỌC KỲ II NĂM HỌC 2018-2019; HỆ ĐẠI HỌC TỪ XA; KHÓA 2018 (Đợt 2)</t>
  </si>
  <si>
    <t>Khoa CB1</t>
  </si>
  <si>
    <t>Khoa QTKD1</t>
  </si>
  <si>
    <t>Khoa CNTT1</t>
  </si>
  <si>
    <t>CN</t>
  </si>
  <si>
    <t>(Kèm theo công văn số:          /TT1-P.QLĐT ngày       tháng 6 năm 2019)</t>
  </si>
  <si>
    <t>HỌC KỲ I NĂM HỌC 2019-2020; HỆ ĐẠI HỌC TỪ XA; KHÓA 2019 (Đợt 1)</t>
  </si>
  <si>
    <t>Nhập môn Internet &amp; e-Learning</t>
  </si>
  <si>
    <t>Những NL cơ bản CN Mác - Lênin I</t>
  </si>
  <si>
    <t>Tin học cơ sở 1</t>
  </si>
  <si>
    <t>Tiếng Anh A11</t>
  </si>
  <si>
    <t>Giải tích 1</t>
  </si>
  <si>
    <t>Đại số 1</t>
  </si>
  <si>
    <t>Toán cao cấp 1</t>
  </si>
  <si>
    <t>Tâm lý quản lý</t>
  </si>
  <si>
    <t>Pháp luật đại cương</t>
  </si>
  <si>
    <r>
      <rPr>
        <sz val="11"/>
        <color rgb="FF000000"/>
        <rFont val="Times New Roman"/>
        <family val="1"/>
      </rPr>
      <t>HỌC VIỆN CÔNG NGHỆ
BƯU CHÍNH VIỄN THÔNG</t>
    </r>
    <r>
      <rPr>
        <b/>
        <sz val="11"/>
        <color rgb="FF000000"/>
        <rFont val="Times New Roman"/>
        <family val="1"/>
      </rPr>
      <t xml:space="preserve">
TRUNG TÂM ĐÀO TẠO
BƯU CHÍNH VIỄN THÔNG I</t>
    </r>
  </si>
  <si>
    <t>CỘNG HOÀ XÃ HỘI CHỦ NGHĨA VIỆT NAM
Độc lập - Tự do - Hạnh phúc</t>
  </si>
  <si>
    <t>THỜI KHOÁ BIỂU</t>
  </si>
  <si>
    <t>Học kỳ 1 năm học 2019-2020 (Học kỳ 1)</t>
  </si>
  <si>
    <t>Lớp:</t>
  </si>
  <si>
    <t>D19TXCN01-B</t>
  </si>
  <si>
    <t>Sỹ số:</t>
  </si>
  <si>
    <t>THÁNG</t>
  </si>
  <si>
    <t>Tháng 8</t>
  </si>
  <si>
    <t>Tháng 9</t>
  </si>
  <si>
    <t>Tháng 10</t>
  </si>
  <si>
    <t>Tháng 11</t>
  </si>
  <si>
    <t>THỨ 2</t>
  </si>
  <si>
    <t>CHỦ NHẬT</t>
  </si>
  <si>
    <t>THỨ HAI</t>
  </si>
  <si>
    <t>Sáng</t>
  </si>
  <si>
    <t>Chiều</t>
  </si>
  <si>
    <t>Tối</t>
  </si>
  <si>
    <t>M4</t>
  </si>
  <si>
    <t>THỨ BA</t>
  </si>
  <si>
    <t>M1</t>
  </si>
  <si>
    <t>M2</t>
  </si>
  <si>
    <t>THỨ TƯ</t>
  </si>
  <si>
    <t>M3</t>
  </si>
  <si>
    <t>THỨ NĂM</t>
  </si>
  <si>
    <t>M5</t>
  </si>
  <si>
    <t>THỨ SÁU</t>
  </si>
  <si>
    <t>M6</t>
  </si>
  <si>
    <t>THỨ BẢY</t>
  </si>
  <si>
    <t>Ký hiệu
môn học</t>
  </si>
  <si>
    <t>Tên môn học/học phần</t>
  </si>
  <si>
    <t>Số TC</t>
  </si>
  <si>
    <t>Tự  học</t>
  </si>
  <si>
    <t>Giảng viên giảng dạy</t>
  </si>
  <si>
    <t>TS</t>
  </si>
  <si>
    <t>LT+BT</t>
  </si>
  <si>
    <t>TH</t>
  </si>
  <si>
    <t>- Buổi sáng từ 8h00', chiều từ 13h00' (mỗi buổi học được tính 4 tiết)</t>
  </si>
  <si>
    <t>- Bất kỳ sự thay đổi nào, bên thay đổi phải chủ động thông báo trước cho các bên liên quan biết (Giảng viên, Lớp, TTĐTBCVT1)</t>
  </si>
  <si>
    <t/>
  </si>
  <si>
    <t>Phòng học: Học qua cầu truyền hình</t>
  </si>
  <si>
    <t>Hà Nội, ngày       tháng 07 năm 2019</t>
  </si>
  <si>
    <t>D19TXQT01-B</t>
  </si>
  <si>
    <t>M7</t>
  </si>
  <si>
    <t>GV Khoa CNTT1</t>
  </si>
  <si>
    <t>GV Khoa CB1</t>
  </si>
  <si>
    <t>GV Khoa QTKD1</t>
  </si>
  <si>
    <t>T7</t>
  </si>
  <si>
    <t>(Kèm theo công văn số:          /TT1-QLĐT ngày       tháng 07 năm 2019)</t>
  </si>
  <si>
    <t>ThS.Nguyễn Kiều Linh</t>
  </si>
  <si>
    <t>0985059646</t>
  </si>
  <si>
    <t>ThS.Trần Đoàn Hạnh</t>
  </si>
  <si>
    <t>0913083399</t>
  </si>
  <si>
    <t>ThS.Hoàng Phi Dũng</t>
  </si>
  <si>
    <t>0936363222</t>
  </si>
  <si>
    <t>ThS.Lê Văn Ngọc</t>
  </si>
  <si>
    <t>0985913158</t>
  </si>
  <si>
    <t>TS.Đào Mạnh Ninh</t>
  </si>
  <si>
    <t>0914788000</t>
  </si>
  <si>
    <t>GVC. Nguyễn Thị Thiết</t>
  </si>
  <si>
    <t>0915023399</t>
  </si>
  <si>
    <t>ThS.Vũ Đình Tân (TG)</t>
  </si>
  <si>
    <t>GVC.Nguyễn Mạnh Sơn</t>
  </si>
  <si>
    <t>Hà Nội, ngày      tháng 09 năm 2019</t>
  </si>
  <si>
    <t>0888018123</t>
  </si>
  <si>
    <t>0903222823</t>
  </si>
  <si>
    <t xml:space="preserve">TS. Đào Mạnh Ninh </t>
  </si>
  <si>
    <t xml:space="preserve">GVC. Nguyễn Mạnh Sơn </t>
  </si>
  <si>
    <t>ThS. Vũ Đình Tân</t>
  </si>
  <si>
    <t xml:space="preserve">GVC. Nguyễn Thị Thiết </t>
  </si>
  <si>
    <t xml:space="preserve">ThS. Nguyễn Kiều Linh </t>
  </si>
  <si>
    <t xml:space="preserve">ThS. Trần Đoàn Hạnh </t>
  </si>
  <si>
    <t>KẾ HOẠCH GIẢNG DẠY ÔN TẬP CÁC LỚP HỌC PHẦN</t>
  </si>
  <si>
    <t>Nguyễn Thế Quyền</t>
  </si>
  <si>
    <t>Hà Nội, ngày       tháng      năm 2020</t>
  </si>
  <si>
    <t>Triết học Mác - Lênin</t>
  </si>
  <si>
    <t>ThS.Phạm Thị Khánh</t>
  </si>
  <si>
    <t>0914361365</t>
  </si>
  <si>
    <t>GVC.Vũ Đình Tân</t>
  </si>
  <si>
    <t>GVC.Nguyễn Quỳnh Giao</t>
  </si>
  <si>
    <t>0934100636</t>
  </si>
  <si>
    <t>TS.Nguyễn Kiều Linh</t>
  </si>
  <si>
    <t>HỌC KỲ I NĂM HỌC 2019-2020; HỆ ĐẠI HỌC TỪ XA; KHÓA 2019 (Đợt 3)</t>
  </si>
  <si>
    <t>Triết học Mác Lê Nin</t>
  </si>
  <si>
    <t xml:space="preserve"> - Lưu VT, ĐTHN.</t>
  </si>
  <si>
    <t>Đã ký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</si>
</sst>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"/>
    <numFmt numFmtId="165" formatCode="dd/m"/>
  </numFmts>
  <fonts count="32" x14ac:knownFonts="1">
    <font>
      <sz val="10"/>
      <name val="Arial"/>
      <charset val="1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5"/>
      <color rgb="FF000000"/>
      <name val="Times New Roman"/>
      <family val="1"/>
    </font>
    <font>
      <b/>
      <i/>
      <sz val="13"/>
      <color rgb="FF000000"/>
      <name val="Times New Roman"/>
      <family val="1"/>
    </font>
    <font>
      <sz val="13"/>
      <color rgb="FF000000"/>
      <name val="Times New Roman"/>
      <family val="1"/>
    </font>
    <font>
      <sz val="10"/>
      <color rgb="FF000000"/>
      <name val="Arial"/>
      <family val="2"/>
    </font>
    <font>
      <i/>
      <sz val="11"/>
      <name val="Times New Roman"/>
      <family val="1"/>
    </font>
    <font>
      <sz val="9"/>
      <color rgb="FF000000"/>
      <name val="Times New Roman"/>
      <family val="1"/>
    </font>
    <font>
      <sz val="12"/>
      <color rgb="FF000000"/>
      <name val="Times New Roman"/>
      <family val="1"/>
    </font>
    <font>
      <sz val="8"/>
      <color rgb="FF000000"/>
      <name val="Times New Roman"/>
      <family val="1"/>
    </font>
    <font>
      <sz val="11"/>
      <name val="Calibri"/>
      <family val="2"/>
    </font>
    <font>
      <b/>
      <sz val="9"/>
      <color rgb="FF000000"/>
      <name val="Times New Roman"/>
      <family val="1"/>
    </font>
    <font>
      <b/>
      <sz val="9"/>
      <name val="Times New Roman"/>
      <family val="1"/>
    </font>
    <font>
      <i/>
      <sz val="8"/>
      <color rgb="FF000000"/>
      <name val="Times New Roman"/>
      <family val="1"/>
    </font>
    <font>
      <sz val="10"/>
      <color rgb="FF000000"/>
      <name val="Times New Roman"/>
      <family val="1"/>
    </font>
    <font>
      <sz val="9"/>
      <name val="Times New Roman"/>
      <family val="1"/>
    </font>
    <font>
      <b/>
      <i/>
      <sz val="9"/>
      <color rgb="FF000000"/>
      <name val="Times New Roman"/>
      <family val="1"/>
    </font>
    <font>
      <i/>
      <u/>
      <sz val="9"/>
      <color rgb="FF000000"/>
      <name val="Times New Roman"/>
      <family val="1"/>
    </font>
    <font>
      <b/>
      <i/>
      <sz val="10"/>
      <color rgb="FF000000"/>
      <name val="Times New Roman"/>
      <family val="1"/>
    </font>
    <font>
      <i/>
      <sz val="12"/>
      <color rgb="FF000000"/>
      <name val="Times New Roman"/>
      <family val="1"/>
    </font>
    <font>
      <b/>
      <i/>
      <sz val="12"/>
      <color rgb="FF000000"/>
      <name val="Times New Roman"/>
      <family val="1"/>
    </font>
    <font>
      <i/>
      <sz val="10"/>
      <color rgb="FF000000"/>
      <name val="Times New Roman"/>
      <family val="1"/>
    </font>
    <font>
      <i/>
      <sz val="1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dotted">
        <color rgb="FF000000"/>
      </top>
      <bottom/>
      <diagonal/>
    </border>
    <border>
      <left style="thin">
        <color rgb="FF000000"/>
      </left>
      <right style="medium">
        <color rgb="FF000000"/>
      </right>
      <top style="dotted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dotted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 style="medium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 style="medium">
        <color rgb="FF000000"/>
      </right>
      <top style="dotted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dotted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dotted">
        <color rgb="FF000000"/>
      </bottom>
      <diagonal/>
    </border>
    <border>
      <left/>
      <right style="thin">
        <color rgb="FF000000"/>
      </right>
      <top style="medium">
        <color rgb="FF000000"/>
      </top>
      <bottom style="dotted">
        <color rgb="FF000000"/>
      </bottom>
      <diagonal/>
    </border>
    <border>
      <left style="thin">
        <color rgb="FF000000"/>
      </left>
      <right/>
      <top style="medium">
        <color rgb="FF000000"/>
      </top>
      <bottom style="dotted">
        <color rgb="FF000000"/>
      </bottom>
      <diagonal/>
    </border>
    <border>
      <left/>
      <right/>
      <top style="medium">
        <color rgb="FF000000"/>
      </top>
      <bottom style="dotted">
        <color rgb="FF000000"/>
      </bottom>
      <diagonal/>
    </border>
    <border>
      <left/>
      <right style="medium">
        <color rgb="FF000000"/>
      </right>
      <top style="medium">
        <color rgb="FF000000"/>
      </top>
      <bottom style="dotted">
        <color rgb="FF000000"/>
      </bottom>
      <diagonal/>
    </border>
    <border>
      <left style="medium">
        <color rgb="FF000000"/>
      </left>
      <right/>
      <top style="dotted">
        <color rgb="FF000000"/>
      </top>
      <bottom style="dotted">
        <color rgb="FF000000"/>
      </bottom>
      <diagonal/>
    </border>
    <border>
      <left/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/>
      <top style="dotted">
        <color rgb="FF000000"/>
      </top>
      <bottom style="dotted">
        <color rgb="FF000000"/>
      </bottom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/>
      <right style="medium">
        <color rgb="FF000000"/>
      </right>
      <top style="dotted">
        <color rgb="FF000000"/>
      </top>
      <bottom style="dotted">
        <color rgb="FF000000"/>
      </bottom>
      <diagonal/>
    </border>
    <border>
      <left style="medium">
        <color rgb="FF000000"/>
      </left>
      <right/>
      <top style="dotted">
        <color rgb="FF000000"/>
      </top>
      <bottom style="medium">
        <color rgb="FF000000"/>
      </bottom>
      <diagonal/>
    </border>
    <border>
      <left style="thin">
        <color rgb="FF000000"/>
      </left>
      <right/>
      <top style="dotted">
        <color rgb="FF000000"/>
      </top>
      <bottom style="medium">
        <color rgb="FF000000"/>
      </bottom>
      <diagonal/>
    </border>
    <border>
      <left/>
      <right/>
      <top style="dotted">
        <color rgb="FF000000"/>
      </top>
      <bottom style="medium">
        <color rgb="FF000000"/>
      </bottom>
      <diagonal/>
    </border>
    <border>
      <left/>
      <right style="medium">
        <color rgb="FF000000"/>
      </right>
      <top style="dotted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5">
    <xf numFmtId="0" fontId="0" fillId="0" borderId="0" xfId="0"/>
    <xf numFmtId="0" fontId="2" fillId="0" borderId="0" xfId="0" applyFont="1" applyFill="1"/>
    <xf numFmtId="0" fontId="1" fillId="0" borderId="1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1" xfId="0" applyNumberFormat="1" applyFont="1" applyFill="1" applyBorder="1" applyAlignment="1" applyProtection="1">
      <alignment horizontal="center" vertical="center" wrapText="1" readingOrder="1"/>
    </xf>
    <xf numFmtId="49" fontId="3" fillId="0" borderId="1" xfId="0" applyNumberFormat="1" applyFont="1" applyFill="1" applyBorder="1" applyAlignment="1" applyProtection="1">
      <alignment horizontal="center" vertical="center" wrapText="1" readingOrder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164" fontId="2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1" fillId="0" borderId="1" xfId="0" applyFont="1" applyFill="1" applyBorder="1" applyAlignment="1">
      <alignment vertical="center" textRotation="90" wrapText="1"/>
    </xf>
    <xf numFmtId="164" fontId="1" fillId="0" borderId="1" xfId="0" applyNumberFormat="1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/>
    <xf numFmtId="0" fontId="6" fillId="0" borderId="0" xfId="0" applyFont="1" applyFill="1"/>
    <xf numFmtId="0" fontId="2" fillId="0" borderId="0" xfId="0" applyFont="1" applyFill="1" applyAlignment="1">
      <alignment wrapText="1"/>
    </xf>
    <xf numFmtId="49" fontId="2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164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quotePrefix="1" applyFont="1" applyFill="1" applyAlignment="1">
      <alignment vertical="center"/>
    </xf>
    <xf numFmtId="164" fontId="1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49" fontId="8" fillId="0" borderId="0" xfId="0" applyNumberFormat="1" applyFont="1" applyAlignment="1">
      <alignment vertical="center" wrapText="1"/>
    </xf>
    <xf numFmtId="49" fontId="8" fillId="0" borderId="0" xfId="0" applyNumberFormat="1" applyFont="1" applyAlignment="1">
      <alignment vertical="center"/>
    </xf>
    <xf numFmtId="49" fontId="12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49" fontId="8" fillId="0" borderId="0" xfId="0" applyNumberFormat="1" applyFont="1" applyAlignment="1">
      <alignment horizontal="left" vertical="center"/>
    </xf>
    <xf numFmtId="49" fontId="8" fillId="0" borderId="0" xfId="0" applyNumberFormat="1" applyFont="1" applyAlignment="1">
      <alignment horizontal="center" vertical="center"/>
    </xf>
    <xf numFmtId="0" fontId="14" fillId="0" borderId="0" xfId="0" applyFont="1"/>
    <xf numFmtId="49" fontId="15" fillId="0" borderId="0" xfId="0" applyNumberFormat="1" applyFont="1" applyAlignment="1">
      <alignment vertical="center"/>
    </xf>
    <xf numFmtId="49" fontId="16" fillId="0" borderId="0" xfId="0" applyNumberFormat="1" applyFont="1" applyAlignment="1">
      <alignment vertical="center"/>
    </xf>
    <xf numFmtId="49" fontId="17" fillId="0" borderId="0" xfId="0" applyNumberFormat="1" applyFont="1" applyAlignment="1">
      <alignment vertical="center"/>
    </xf>
    <xf numFmtId="49" fontId="13" fillId="0" borderId="0" xfId="0" applyNumberFormat="1" applyFont="1" applyAlignment="1">
      <alignment vertical="center"/>
    </xf>
    <xf numFmtId="165" fontId="22" fillId="0" borderId="7" xfId="0" applyNumberFormat="1" applyFont="1" applyBorder="1" applyAlignment="1">
      <alignment horizontal="center" vertical="center"/>
    </xf>
    <xf numFmtId="165" fontId="22" fillId="0" borderId="8" xfId="0" applyNumberFormat="1" applyFont="1" applyBorder="1" applyAlignment="1">
      <alignment horizontal="center" vertical="center"/>
    </xf>
    <xf numFmtId="165" fontId="22" fillId="0" borderId="11" xfId="0" applyNumberFormat="1" applyFont="1" applyBorder="1" applyAlignment="1">
      <alignment horizontal="center" vertical="center"/>
    </xf>
    <xf numFmtId="165" fontId="22" fillId="0" borderId="12" xfId="0" applyNumberFormat="1" applyFont="1" applyBorder="1" applyAlignment="1">
      <alignment horizontal="center" vertical="center"/>
    </xf>
    <xf numFmtId="49" fontId="18" fillId="0" borderId="14" xfId="0" applyNumberFormat="1" applyFont="1" applyBorder="1" applyAlignment="1">
      <alignment horizontal="center" vertical="center"/>
    </xf>
    <xf numFmtId="49" fontId="18" fillId="0" borderId="15" xfId="0" applyNumberFormat="1" applyFont="1" applyBorder="1" applyAlignment="1">
      <alignment horizontal="center" vertical="center"/>
    </xf>
    <xf numFmtId="49" fontId="18" fillId="0" borderId="17" xfId="0" applyNumberFormat="1" applyFont="1" applyBorder="1" applyAlignment="1">
      <alignment horizontal="center" vertical="center"/>
    </xf>
    <xf numFmtId="49" fontId="18" fillId="0" borderId="18" xfId="0" applyNumberFormat="1" applyFont="1" applyBorder="1" applyAlignment="1">
      <alignment horizontal="center" vertical="center"/>
    </xf>
    <xf numFmtId="49" fontId="18" fillId="0" borderId="20" xfId="0" applyNumberFormat="1" applyFont="1" applyBorder="1" applyAlignment="1">
      <alignment horizontal="center" vertical="center"/>
    </xf>
    <xf numFmtId="49" fontId="18" fillId="0" borderId="21" xfId="0" applyNumberFormat="1" applyFont="1" applyBorder="1" applyAlignment="1">
      <alignment horizontal="center" vertical="center"/>
    </xf>
    <xf numFmtId="49" fontId="18" fillId="0" borderId="22" xfId="0" applyNumberFormat="1" applyFont="1" applyBorder="1" applyAlignment="1">
      <alignment horizontal="center" vertical="center"/>
    </xf>
    <xf numFmtId="49" fontId="18" fillId="0" borderId="23" xfId="0" applyNumberFormat="1" applyFont="1" applyBorder="1" applyAlignment="1">
      <alignment horizontal="center" vertical="center"/>
    </xf>
    <xf numFmtId="49" fontId="18" fillId="0" borderId="24" xfId="0" applyNumberFormat="1" applyFont="1" applyBorder="1" applyAlignment="1">
      <alignment horizontal="center" vertical="center"/>
    </xf>
    <xf numFmtId="49" fontId="18" fillId="0" borderId="25" xfId="0" applyNumberFormat="1" applyFont="1" applyBorder="1" applyAlignment="1">
      <alignment horizontal="center" vertical="center"/>
    </xf>
    <xf numFmtId="49" fontId="18" fillId="0" borderId="11" xfId="0" applyNumberFormat="1" applyFont="1" applyBorder="1" applyAlignment="1">
      <alignment horizontal="center" vertical="center"/>
    </xf>
    <xf numFmtId="49" fontId="18" fillId="0" borderId="12" xfId="0" applyNumberFormat="1" applyFont="1" applyBorder="1" applyAlignment="1">
      <alignment horizontal="center" vertical="center"/>
    </xf>
    <xf numFmtId="49" fontId="18" fillId="0" borderId="26" xfId="0" applyNumberFormat="1" applyFont="1" applyBorder="1" applyAlignment="1">
      <alignment horizontal="center" vertical="center"/>
    </xf>
    <xf numFmtId="49" fontId="18" fillId="0" borderId="27" xfId="0" applyNumberFormat="1" applyFont="1" applyBorder="1" applyAlignment="1">
      <alignment horizontal="center" vertical="center"/>
    </xf>
    <xf numFmtId="49" fontId="23" fillId="0" borderId="0" xfId="0" applyNumberFormat="1" applyFont="1" applyAlignment="1">
      <alignment vertical="center"/>
    </xf>
    <xf numFmtId="49" fontId="23" fillId="0" borderId="0" xfId="0" applyNumberFormat="1" applyFont="1" applyAlignment="1">
      <alignment horizontal="left" vertical="center"/>
    </xf>
    <xf numFmtId="49" fontId="23" fillId="0" borderId="0" xfId="0" applyNumberFormat="1" applyFont="1" applyAlignment="1">
      <alignment horizontal="center" vertical="center"/>
    </xf>
    <xf numFmtId="49" fontId="16" fillId="0" borderId="39" xfId="0" applyNumberFormat="1" applyFont="1" applyBorder="1" applyAlignment="1">
      <alignment horizontal="center" vertical="center"/>
    </xf>
    <xf numFmtId="49" fontId="18" fillId="0" borderId="39" xfId="0" applyNumberFormat="1" applyFont="1" applyBorder="1" applyAlignment="1">
      <alignment horizontal="center" vertical="center"/>
    </xf>
    <xf numFmtId="0" fontId="16" fillId="0" borderId="43" xfId="0" applyFont="1" applyBorder="1" applyAlignment="1">
      <alignment vertical="center"/>
    </xf>
    <xf numFmtId="0" fontId="16" fillId="0" borderId="44" xfId="0" applyFont="1" applyBorder="1" applyAlignment="1">
      <alignment vertical="center"/>
    </xf>
    <xf numFmtId="0" fontId="16" fillId="0" borderId="21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 wrapText="1"/>
    </xf>
    <xf numFmtId="0" fontId="0" fillId="0" borderId="44" xfId="0" applyBorder="1"/>
    <xf numFmtId="0" fontId="14" fillId="0" borderId="44" xfId="0" applyFont="1" applyBorder="1" applyAlignment="1">
      <alignment vertical="center"/>
    </xf>
    <xf numFmtId="0" fontId="16" fillId="0" borderId="45" xfId="0" applyFont="1" applyBorder="1" applyAlignment="1">
      <alignment vertical="center"/>
    </xf>
    <xf numFmtId="0" fontId="16" fillId="0" borderId="48" xfId="0" applyFont="1" applyBorder="1" applyAlignment="1">
      <alignment vertical="center"/>
    </xf>
    <xf numFmtId="0" fontId="16" fillId="0" borderId="49" xfId="0" applyFont="1" applyBorder="1" applyAlignment="1">
      <alignment vertical="center"/>
    </xf>
    <xf numFmtId="0" fontId="16" fillId="0" borderId="23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 wrapText="1"/>
    </xf>
    <xf numFmtId="0" fontId="0" fillId="0" borderId="49" xfId="0" applyBorder="1"/>
    <xf numFmtId="0" fontId="16" fillId="0" borderId="50" xfId="0" applyFont="1" applyBorder="1" applyAlignment="1">
      <alignment vertical="center"/>
    </xf>
    <xf numFmtId="49" fontId="8" fillId="0" borderId="52" xfId="0" applyNumberFormat="1" applyFont="1" applyBorder="1" applyAlignment="1">
      <alignment vertical="center" wrapText="1"/>
    </xf>
    <xf numFmtId="0" fontId="8" fillId="0" borderId="53" xfId="0" applyFont="1" applyBorder="1" applyAlignment="1">
      <alignment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0" xfId="0" applyFont="1" applyBorder="1" applyAlignment="1">
      <alignment vertical="center" wrapText="1"/>
    </xf>
    <xf numFmtId="49" fontId="20" fillId="0" borderId="20" xfId="0" applyNumberFormat="1" applyFont="1" applyBorder="1" applyAlignment="1">
      <alignment vertical="center" wrapText="1"/>
    </xf>
    <xf numFmtId="0" fontId="20" fillId="0" borderId="20" xfId="0" applyFont="1" applyBorder="1" applyAlignment="1">
      <alignment vertical="center"/>
    </xf>
    <xf numFmtId="49" fontId="16" fillId="0" borderId="52" xfId="0" applyNumberFormat="1" applyFont="1" applyBorder="1" applyAlignment="1">
      <alignment vertical="center"/>
    </xf>
    <xf numFmtId="49" fontId="16" fillId="0" borderId="53" xfId="0" applyNumberFormat="1" applyFont="1" applyBorder="1" applyAlignment="1">
      <alignment vertical="center"/>
    </xf>
    <xf numFmtId="49" fontId="16" fillId="0" borderId="53" xfId="0" applyNumberFormat="1" applyFont="1" applyBorder="1" applyAlignment="1">
      <alignment horizontal="center" vertical="center" wrapText="1"/>
    </xf>
    <xf numFmtId="0" fontId="16" fillId="0" borderId="53" xfId="0" applyFont="1" applyBorder="1" applyAlignment="1">
      <alignment vertical="center"/>
    </xf>
    <xf numFmtId="0" fontId="16" fillId="0" borderId="54" xfId="0" applyFont="1" applyBorder="1" applyAlignment="1">
      <alignment vertical="center"/>
    </xf>
    <xf numFmtId="49" fontId="26" fillId="0" borderId="0" xfId="0" applyNumberFormat="1" applyFont="1" applyAlignment="1">
      <alignment vertical="center"/>
    </xf>
    <xf numFmtId="49" fontId="27" fillId="0" borderId="0" xfId="0" applyNumberFormat="1" applyFont="1" applyAlignment="1">
      <alignment horizontal="left" vertical="center"/>
    </xf>
    <xf numFmtId="49" fontId="16" fillId="0" borderId="0" xfId="0" applyNumberFormat="1" applyFont="1" applyAlignment="1">
      <alignment horizontal="left" vertical="center" wrapText="1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27" fillId="0" borderId="0" xfId="0" applyFont="1" applyAlignment="1">
      <alignment vertical="center" wrapText="1"/>
    </xf>
    <xf numFmtId="0" fontId="2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0" fontId="20" fillId="0" borderId="4" xfId="0" applyFont="1" applyBorder="1" applyAlignment="1">
      <alignment horizontal="center" vertical="center"/>
    </xf>
    <xf numFmtId="49" fontId="18" fillId="0" borderId="26" xfId="0" applyNumberFormat="1" applyFont="1" applyFill="1" applyBorder="1" applyAlignment="1">
      <alignment horizontal="center" vertical="center"/>
    </xf>
    <xf numFmtId="49" fontId="18" fillId="0" borderId="27" xfId="0" applyNumberFormat="1" applyFont="1" applyFill="1" applyBorder="1" applyAlignment="1">
      <alignment horizontal="center" vertical="center"/>
    </xf>
    <xf numFmtId="0" fontId="2" fillId="0" borderId="0" xfId="0" applyFont="1" applyFill="1" applyAlignment="1"/>
    <xf numFmtId="49" fontId="1" fillId="0" borderId="1" xfId="0" quotePrefix="1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49" fontId="1" fillId="0" borderId="1" xfId="0" quotePrefix="1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0" fillId="0" borderId="0" xfId="0"/>
    <xf numFmtId="49" fontId="16" fillId="0" borderId="0" xfId="0" applyNumberFormat="1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165" fontId="18" fillId="0" borderId="17" xfId="0" applyNumberFormat="1" applyFont="1" applyBorder="1" applyAlignment="1">
      <alignment horizontal="center" vertical="center"/>
    </xf>
    <xf numFmtId="165" fontId="18" fillId="0" borderId="23" xfId="0" applyNumberFormat="1" applyFont="1" applyBorder="1" applyAlignment="1">
      <alignment horizontal="center" vertical="center"/>
    </xf>
    <xf numFmtId="165" fontId="18" fillId="2" borderId="23" xfId="0" applyNumberFormat="1" applyFont="1" applyFill="1" applyBorder="1" applyAlignment="1">
      <alignment horizontal="center" vertical="center"/>
    </xf>
    <xf numFmtId="49" fontId="18" fillId="2" borderId="20" xfId="0" applyNumberFormat="1" applyFont="1" applyFill="1" applyBorder="1" applyAlignment="1">
      <alignment horizontal="center" vertical="center"/>
    </xf>
    <xf numFmtId="49" fontId="18" fillId="2" borderId="11" xfId="0" applyNumberFormat="1" applyFont="1" applyFill="1" applyBorder="1" applyAlignment="1">
      <alignment horizontal="center" vertical="center"/>
    </xf>
    <xf numFmtId="49" fontId="18" fillId="2" borderId="26" xfId="0" applyNumberFormat="1" applyFont="1" applyFill="1" applyBorder="1" applyAlignment="1">
      <alignment horizontal="center" vertical="center"/>
    </xf>
    <xf numFmtId="49" fontId="18" fillId="2" borderId="27" xfId="0" applyNumberFormat="1" applyFont="1" applyFill="1" applyBorder="1" applyAlignment="1">
      <alignment horizontal="center" vertical="center"/>
    </xf>
    <xf numFmtId="165" fontId="2" fillId="0" borderId="0" xfId="0" applyNumberFormat="1" applyFont="1" applyFill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 textRotation="90" wrapText="1"/>
    </xf>
    <xf numFmtId="165" fontId="1" fillId="0" borderId="1" xfId="0" applyNumberFormat="1" applyFont="1" applyBorder="1" applyAlignment="1">
      <alignment horizontal="center" vertical="center"/>
    </xf>
    <xf numFmtId="165" fontId="1" fillId="0" borderId="0" xfId="0" applyNumberFormat="1" applyFont="1" applyFill="1" applyAlignment="1">
      <alignment horizontal="center" vertical="center"/>
    </xf>
    <xf numFmtId="165" fontId="1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64" fontId="7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0" borderId="0" xfId="0" quotePrefix="1" applyFont="1" applyFill="1" applyAlignment="1">
      <alignment vertical="center" wrapText="1"/>
    </xf>
    <xf numFmtId="0" fontId="31" fillId="0" borderId="0" xfId="0" applyFont="1" applyFill="1" applyAlignment="1">
      <alignment horizontal="center"/>
    </xf>
    <xf numFmtId="0" fontId="10" fillId="0" borderId="0" xfId="0" applyFont="1" applyAlignment="1">
      <alignment horizontal="center" vertical="center"/>
    </xf>
    <xf numFmtId="0" fontId="0" fillId="0" borderId="0" xfId="0"/>
    <xf numFmtId="49" fontId="24" fillId="0" borderId="46" xfId="0" applyNumberFormat="1" applyFont="1" applyBorder="1" applyAlignment="1">
      <alignment horizontal="center" vertical="center" wrapText="1"/>
    </xf>
    <xf numFmtId="0" fontId="19" fillId="0" borderId="47" xfId="0" applyFont="1" applyBorder="1"/>
    <xf numFmtId="49" fontId="9" fillId="0" borderId="51" xfId="0" applyNumberFormat="1" applyFont="1" applyBorder="1" applyAlignment="1">
      <alignment vertical="center" wrapText="1"/>
    </xf>
    <xf numFmtId="49" fontId="9" fillId="0" borderId="27" xfId="0" applyNumberFormat="1" applyFont="1" applyBorder="1" applyAlignment="1">
      <alignment vertical="center" wrapText="1"/>
    </xf>
    <xf numFmtId="49" fontId="25" fillId="0" borderId="0" xfId="0" applyNumberFormat="1" applyFont="1" applyAlignment="1">
      <alignment vertical="center" wrapText="1"/>
    </xf>
    <xf numFmtId="49" fontId="16" fillId="0" borderId="0" xfId="0" quotePrefix="1" applyNumberFormat="1" applyFont="1" applyAlignment="1">
      <alignment vertical="center" wrapText="1"/>
    </xf>
    <xf numFmtId="49" fontId="16" fillId="0" borderId="0" xfId="0" applyNumberFormat="1" applyFont="1" applyAlignment="1">
      <alignment vertical="center" wrapText="1"/>
    </xf>
    <xf numFmtId="49" fontId="16" fillId="0" borderId="0" xfId="0" applyNumberFormat="1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49" fontId="20" fillId="0" borderId="31" xfId="0" applyNumberFormat="1" applyFont="1" applyBorder="1" applyAlignment="1">
      <alignment horizontal="center" vertical="center"/>
    </xf>
    <xf numFmtId="49" fontId="20" fillId="0" borderId="32" xfId="0" applyNumberFormat="1" applyFont="1" applyBorder="1" applyAlignment="1">
      <alignment horizontal="center" vertical="center"/>
    </xf>
    <xf numFmtId="49" fontId="20" fillId="0" borderId="3" xfId="0" applyNumberFormat="1" applyFont="1" applyBorder="1" applyAlignment="1">
      <alignment horizontal="center" vertical="center"/>
    </xf>
    <xf numFmtId="49" fontId="18" fillId="0" borderId="14" xfId="0" applyNumberFormat="1" applyFont="1" applyBorder="1" applyAlignment="1">
      <alignment horizontal="center" vertical="center" wrapText="1"/>
    </xf>
    <xf numFmtId="49" fontId="18" fillId="0" borderId="38" xfId="0" applyNumberFormat="1" applyFont="1" applyBorder="1" applyAlignment="1">
      <alignment horizontal="center" vertical="center" wrapText="1"/>
    </xf>
    <xf numFmtId="49" fontId="20" fillId="0" borderId="29" xfId="0" applyNumberFormat="1" applyFont="1" applyBorder="1" applyAlignment="1">
      <alignment horizontal="center" vertical="center" wrapText="1"/>
    </xf>
    <xf numFmtId="49" fontId="20" fillId="0" borderId="30" xfId="0" applyNumberFormat="1" applyFont="1" applyBorder="1" applyAlignment="1">
      <alignment horizontal="center" vertical="center" wrapText="1"/>
    </xf>
    <xf numFmtId="49" fontId="20" fillId="0" borderId="33" xfId="0" applyNumberFormat="1" applyFont="1" applyBorder="1" applyAlignment="1">
      <alignment horizontal="center" vertical="center" wrapText="1"/>
    </xf>
    <xf numFmtId="49" fontId="20" fillId="0" borderId="36" xfId="0" applyNumberFormat="1" applyFont="1" applyBorder="1" applyAlignment="1">
      <alignment horizontal="center" vertical="center" wrapText="1"/>
    </xf>
    <xf numFmtId="49" fontId="20" fillId="0" borderId="37" xfId="0" applyNumberFormat="1" applyFont="1" applyBorder="1" applyAlignment="1">
      <alignment horizontal="center" vertical="center" wrapText="1"/>
    </xf>
    <xf numFmtId="49" fontId="20" fillId="0" borderId="40" xfId="0" applyNumberFormat="1" applyFont="1" applyBorder="1" applyAlignment="1">
      <alignment horizontal="center" vertical="center" wrapText="1"/>
    </xf>
    <xf numFmtId="49" fontId="24" fillId="0" borderId="41" xfId="0" applyNumberFormat="1" applyFont="1" applyBorder="1" applyAlignment="1">
      <alignment horizontal="center" vertical="center" wrapText="1"/>
    </xf>
    <xf numFmtId="0" fontId="19" fillId="0" borderId="42" xfId="0" applyFont="1" applyBorder="1"/>
    <xf numFmtId="49" fontId="20" fillId="0" borderId="29" xfId="0" applyNumberFormat="1" applyFont="1" applyBorder="1" applyAlignment="1">
      <alignment horizontal="center" vertical="center"/>
    </xf>
    <xf numFmtId="49" fontId="20" fillId="0" borderId="30" xfId="0" applyNumberFormat="1" applyFont="1" applyBorder="1" applyAlignment="1">
      <alignment horizontal="center" vertical="center"/>
    </xf>
    <xf numFmtId="49" fontId="20" fillId="0" borderId="26" xfId="0" applyNumberFormat="1" applyFont="1" applyBorder="1" applyAlignment="1">
      <alignment horizontal="center" vertical="center"/>
    </xf>
    <xf numFmtId="49" fontId="20" fillId="0" borderId="36" xfId="0" applyNumberFormat="1" applyFont="1" applyBorder="1" applyAlignment="1">
      <alignment horizontal="center" vertical="center"/>
    </xf>
    <xf numFmtId="49" fontId="20" fillId="0" borderId="37" xfId="0" applyNumberFormat="1" applyFont="1" applyBorder="1" applyAlignment="1">
      <alignment horizontal="center" vertical="center"/>
    </xf>
    <xf numFmtId="49" fontId="20" fillId="0" borderId="35" xfId="0" applyNumberFormat="1" applyFont="1" applyBorder="1" applyAlignment="1">
      <alignment horizontal="center" vertical="center"/>
    </xf>
    <xf numFmtId="49" fontId="20" fillId="0" borderId="14" xfId="0" applyNumberFormat="1" applyFont="1" applyBorder="1" applyAlignment="1">
      <alignment horizontal="center" vertical="center" wrapText="1"/>
    </xf>
    <xf numFmtId="49" fontId="20" fillId="0" borderId="38" xfId="0" applyNumberFormat="1" applyFont="1" applyBorder="1" applyAlignment="1">
      <alignment horizontal="center" vertical="center" wrapText="1"/>
    </xf>
    <xf numFmtId="49" fontId="16" fillId="0" borderId="13" xfId="0" applyNumberFormat="1" applyFont="1" applyBorder="1" applyAlignment="1">
      <alignment horizontal="center" vertical="center" textRotation="90" wrapText="1"/>
    </xf>
    <xf numFmtId="0" fontId="19" fillId="0" borderId="16" xfId="0" applyFont="1" applyBorder="1"/>
    <xf numFmtId="0" fontId="19" fillId="0" borderId="19" xfId="0" applyFont="1" applyBorder="1"/>
    <xf numFmtId="49" fontId="20" fillId="0" borderId="28" xfId="0" applyNumberFormat="1" applyFont="1" applyBorder="1" applyAlignment="1">
      <alignment horizontal="center" vertical="center" wrapText="1"/>
    </xf>
    <xf numFmtId="0" fontId="19" fillId="0" borderId="26" xfId="0" applyFont="1" applyBorder="1"/>
    <xf numFmtId="0" fontId="19" fillId="0" borderId="34" xfId="0" applyFont="1" applyBorder="1"/>
    <xf numFmtId="0" fontId="19" fillId="0" borderId="35" xfId="0" applyFont="1" applyBorder="1"/>
    <xf numFmtId="49" fontId="8" fillId="0" borderId="0" xfId="0" applyNumberFormat="1" applyFont="1" applyAlignment="1">
      <alignment horizontal="center" vertical="center" wrapText="1"/>
    </xf>
    <xf numFmtId="49" fontId="8" fillId="0" borderId="0" xfId="0" applyNumberFormat="1" applyFont="1" applyAlignment="1">
      <alignment horizontal="center" vertical="top" wrapText="1"/>
    </xf>
    <xf numFmtId="49" fontId="10" fillId="0" borderId="0" xfId="0" applyNumberFormat="1" applyFont="1" applyAlignment="1">
      <alignment horizontal="center" vertical="top"/>
    </xf>
    <xf numFmtId="49" fontId="11" fillId="0" borderId="0" xfId="0" applyNumberFormat="1" applyFont="1" applyAlignment="1">
      <alignment horizontal="center"/>
    </xf>
    <xf numFmtId="49" fontId="10" fillId="0" borderId="0" xfId="0" applyNumberFormat="1" applyFont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9" fillId="0" borderId="3" xfId="0" applyFont="1" applyBorder="1"/>
    <xf numFmtId="0" fontId="20" fillId="0" borderId="31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1" fillId="0" borderId="55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9" fillId="0" borderId="6" xfId="0" applyFont="1" applyBorder="1"/>
    <xf numFmtId="0" fontId="18" fillId="0" borderId="9" xfId="0" applyFont="1" applyBorder="1" applyAlignment="1">
      <alignment horizontal="center" vertical="center"/>
    </xf>
    <xf numFmtId="0" fontId="19" fillId="0" borderId="10" xfId="0" applyFont="1" applyBorder="1"/>
    <xf numFmtId="0" fontId="7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FF"/>
      <rgbColor rgb="00000000"/>
      <rgbColor rgb="000000C4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569676</xdr:colOff>
      <xdr:row>2</xdr:row>
      <xdr:rowOff>28575</xdr:rowOff>
    </xdr:from>
    <xdr:to>
      <xdr:col>3</xdr:col>
      <xdr:colOff>173275</xdr:colOff>
      <xdr:row>2</xdr:row>
      <xdr:rowOff>28575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>
          <a:off x="817326" y="352425"/>
          <a:ext cx="1537174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104455</xdr:colOff>
      <xdr:row>2</xdr:row>
      <xdr:rowOff>28575</xdr:rowOff>
    </xdr:from>
    <xdr:to>
      <xdr:col>12</xdr:col>
      <xdr:colOff>1425893</xdr:colOff>
      <xdr:row>2</xdr:row>
      <xdr:rowOff>28575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>
          <a:off x="4549455" y="358775"/>
          <a:ext cx="156273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212975</xdr:colOff>
      <xdr:row>2</xdr:row>
      <xdr:rowOff>28575</xdr:rowOff>
    </xdr:from>
    <xdr:to>
      <xdr:col>5</xdr:col>
      <xdr:colOff>82301</xdr:colOff>
      <xdr:row>2</xdr:row>
      <xdr:rowOff>28575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C1EF361F-8364-43A8-8907-CBA0445EE3BE}"/>
            </a:ext>
          </a:extLst>
        </xdr:cNvPr>
        <xdr:cNvCxnSpPr/>
      </xdr:nvCxnSpPr>
      <xdr:spPr>
        <a:xfrm>
          <a:off x="460625" y="352425"/>
          <a:ext cx="2250576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150063</xdr:colOff>
      <xdr:row>2</xdr:row>
      <xdr:rowOff>28575</xdr:rowOff>
    </xdr:from>
    <xdr:to>
      <xdr:col>12</xdr:col>
      <xdr:colOff>1202486</xdr:colOff>
      <xdr:row>2</xdr:row>
      <xdr:rowOff>28575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941A0FD-2400-4AB3-917C-567287FC51B6}"/>
            </a:ext>
          </a:extLst>
        </xdr:cNvPr>
        <xdr:cNvCxnSpPr/>
      </xdr:nvCxnSpPr>
      <xdr:spPr>
        <a:xfrm>
          <a:off x="4502988" y="352425"/>
          <a:ext cx="1281023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212975</xdr:colOff>
      <xdr:row>2</xdr:row>
      <xdr:rowOff>28575</xdr:rowOff>
    </xdr:from>
    <xdr:to>
      <xdr:col>5</xdr:col>
      <xdr:colOff>82301</xdr:colOff>
      <xdr:row>2</xdr:row>
      <xdr:rowOff>28575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3020C4EA-2B18-4B9B-BA6F-277B6673D1A3}"/>
            </a:ext>
          </a:extLst>
        </xdr:cNvPr>
        <xdr:cNvCxnSpPr/>
      </xdr:nvCxnSpPr>
      <xdr:spPr>
        <a:xfrm>
          <a:off x="460625" y="352425"/>
          <a:ext cx="2250576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150063</xdr:colOff>
      <xdr:row>2</xdr:row>
      <xdr:rowOff>28575</xdr:rowOff>
    </xdr:from>
    <xdr:to>
      <xdr:col>12</xdr:col>
      <xdr:colOff>1202486</xdr:colOff>
      <xdr:row>2</xdr:row>
      <xdr:rowOff>28575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3A5C8FA2-AF03-421F-BE08-A08AFCD7CC6C}"/>
            </a:ext>
          </a:extLst>
        </xdr:cNvPr>
        <xdr:cNvCxnSpPr/>
      </xdr:nvCxnSpPr>
      <xdr:spPr>
        <a:xfrm>
          <a:off x="4502988" y="352425"/>
          <a:ext cx="1281023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247650</xdr:colOff>
      <xdr:row>0</xdr:row>
      <xdr:rowOff>809625</xdr:rowOff>
    </xdr:from>
    <xdr:ext cx="1495425" cy="0"/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3E0B6B55-E5AF-413F-BBBF-3E0382DE5B76}"/>
            </a:ext>
          </a:extLst>
        </xdr:cNvPr>
        <xdr:cNvCxnSpPr/>
      </xdr:nvCxnSpPr>
      <xdr:spPr>
        <a:xfrm>
          <a:off x="609600" y="809625"/>
          <a:ext cx="1495425" cy="0"/>
        </a:xfrm>
        <a:prstGeom prst="line">
          <a:avLst/>
        </a:prstGeom>
        <a:ln w="9525" cap="flat" cmpd="sng" algn="ctr">
          <a:solidFill>
            <a:schemeClr val="dk1">
              <a:shade val="95000"/>
              <a:satMod val="105000"/>
            </a:schemeClr>
          </a:solidFill>
          <a:prstDash val="soli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 fLocksWithSheet="0"/>
  </xdr:oneCellAnchor>
  <xdr:oneCellAnchor>
    <xdr:from>
      <xdr:col>12</xdr:col>
      <xdr:colOff>180975</xdr:colOff>
      <xdr:row>0</xdr:row>
      <xdr:rowOff>400050</xdr:rowOff>
    </xdr:from>
    <xdr:ext cx="1276350" cy="0"/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8E05AFAB-0EB4-407B-9393-F00108EDEFCF}"/>
            </a:ext>
          </a:extLst>
        </xdr:cNvPr>
        <xdr:cNvCxnSpPr/>
      </xdr:nvCxnSpPr>
      <xdr:spPr>
        <a:xfrm>
          <a:off x="4384675" y="400050"/>
          <a:ext cx="1276350" cy="0"/>
        </a:xfrm>
        <a:prstGeom prst="line">
          <a:avLst/>
        </a:prstGeom>
        <a:ln w="9525" cap="flat" cmpd="sng" algn="ctr">
          <a:solidFill>
            <a:schemeClr val="dk1">
              <a:shade val="95000"/>
              <a:satMod val="105000"/>
            </a:schemeClr>
          </a:solidFill>
          <a:prstDash val="soli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247650</xdr:colOff>
      <xdr:row>0</xdr:row>
      <xdr:rowOff>809625</xdr:rowOff>
    </xdr:from>
    <xdr:ext cx="1495425" cy="0"/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BC6CAA64-A8D3-4928-95AB-DE779C2D6632}"/>
            </a:ext>
          </a:extLst>
        </xdr:cNvPr>
        <xdr:cNvCxnSpPr/>
      </xdr:nvCxnSpPr>
      <xdr:spPr>
        <a:xfrm>
          <a:off x="590550" y="809625"/>
          <a:ext cx="1495425" cy="0"/>
        </a:xfrm>
        <a:prstGeom prst="line">
          <a:avLst/>
        </a:prstGeom>
        <a:ln w="9525" cap="flat" cmpd="sng" algn="ctr">
          <a:solidFill>
            <a:schemeClr val="dk1">
              <a:shade val="95000"/>
              <a:satMod val="105000"/>
            </a:schemeClr>
          </a:solidFill>
          <a:prstDash val="soli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 fLocksWithSheet="0"/>
  </xdr:oneCellAnchor>
  <xdr:oneCellAnchor>
    <xdr:from>
      <xdr:col>12</xdr:col>
      <xdr:colOff>180975</xdr:colOff>
      <xdr:row>0</xdr:row>
      <xdr:rowOff>400050</xdr:rowOff>
    </xdr:from>
    <xdr:ext cx="1276350" cy="0"/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1236220E-E0C7-4C5B-8EBE-095C7970F739}"/>
            </a:ext>
          </a:extLst>
        </xdr:cNvPr>
        <xdr:cNvCxnSpPr/>
      </xdr:nvCxnSpPr>
      <xdr:spPr>
        <a:xfrm>
          <a:off x="4191000" y="400050"/>
          <a:ext cx="1276350" cy="0"/>
        </a:xfrm>
        <a:prstGeom prst="line">
          <a:avLst/>
        </a:prstGeom>
        <a:ln w="9525" cap="flat" cmpd="sng" algn="ctr">
          <a:solidFill>
            <a:schemeClr val="dk1">
              <a:shade val="95000"/>
              <a:satMod val="105000"/>
            </a:schemeClr>
          </a:solidFill>
          <a:prstDash val="soli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247650</xdr:colOff>
      <xdr:row>0</xdr:row>
      <xdr:rowOff>809625</xdr:rowOff>
    </xdr:from>
    <xdr:ext cx="1495425" cy="0"/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3014BEF0-8057-4EA8-B4E5-48F410D43074}"/>
            </a:ext>
          </a:extLst>
        </xdr:cNvPr>
        <xdr:cNvCxnSpPr/>
      </xdr:nvCxnSpPr>
      <xdr:spPr>
        <a:xfrm>
          <a:off x="590550" y="809625"/>
          <a:ext cx="1495425" cy="0"/>
        </a:xfrm>
        <a:prstGeom prst="line">
          <a:avLst/>
        </a:prstGeom>
        <a:ln w="9525" cap="flat" cmpd="sng" algn="ctr">
          <a:solidFill>
            <a:schemeClr val="dk1">
              <a:shade val="95000"/>
              <a:satMod val="105000"/>
            </a:schemeClr>
          </a:solidFill>
          <a:prstDash val="soli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 fLocksWithSheet="0"/>
  </xdr:oneCellAnchor>
  <xdr:oneCellAnchor>
    <xdr:from>
      <xdr:col>12</xdr:col>
      <xdr:colOff>180975</xdr:colOff>
      <xdr:row>0</xdr:row>
      <xdr:rowOff>400050</xdr:rowOff>
    </xdr:from>
    <xdr:ext cx="1276350" cy="0"/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31B0F501-D78F-482A-B23D-FC233C488069}"/>
            </a:ext>
          </a:extLst>
        </xdr:cNvPr>
        <xdr:cNvCxnSpPr/>
      </xdr:nvCxnSpPr>
      <xdr:spPr>
        <a:xfrm>
          <a:off x="4191000" y="400050"/>
          <a:ext cx="1276350" cy="0"/>
        </a:xfrm>
        <a:prstGeom prst="line">
          <a:avLst/>
        </a:prstGeom>
        <a:ln w="9525" cap="flat" cmpd="sng" algn="ctr">
          <a:solidFill>
            <a:schemeClr val="dk1">
              <a:shade val="95000"/>
              <a:satMod val="105000"/>
            </a:schemeClr>
          </a:solidFill>
          <a:prstDash val="soli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212975</xdr:colOff>
      <xdr:row>2</xdr:row>
      <xdr:rowOff>28575</xdr:rowOff>
    </xdr:from>
    <xdr:to>
      <xdr:col>5</xdr:col>
      <xdr:colOff>82301</xdr:colOff>
      <xdr:row>2</xdr:row>
      <xdr:rowOff>28575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CxnSpPr/>
      </xdr:nvCxnSpPr>
      <xdr:spPr>
        <a:xfrm>
          <a:off x="460625" y="352425"/>
          <a:ext cx="2250576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150063</xdr:colOff>
      <xdr:row>2</xdr:row>
      <xdr:rowOff>28575</xdr:rowOff>
    </xdr:from>
    <xdr:to>
      <xdr:col>12</xdr:col>
      <xdr:colOff>1202486</xdr:colOff>
      <xdr:row>2</xdr:row>
      <xdr:rowOff>28575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/>
      </xdr:nvCxnSpPr>
      <xdr:spPr>
        <a:xfrm>
          <a:off x="4502988" y="352425"/>
          <a:ext cx="1281023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212975</xdr:colOff>
      <xdr:row>2</xdr:row>
      <xdr:rowOff>28575</xdr:rowOff>
    </xdr:from>
    <xdr:to>
      <xdr:col>5</xdr:col>
      <xdr:colOff>82301</xdr:colOff>
      <xdr:row>2</xdr:row>
      <xdr:rowOff>28575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CxnSpPr/>
      </xdr:nvCxnSpPr>
      <xdr:spPr>
        <a:xfrm>
          <a:off x="460625" y="352425"/>
          <a:ext cx="2250576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150063</xdr:colOff>
      <xdr:row>2</xdr:row>
      <xdr:rowOff>28575</xdr:rowOff>
    </xdr:from>
    <xdr:to>
      <xdr:col>12</xdr:col>
      <xdr:colOff>1202486</xdr:colOff>
      <xdr:row>2</xdr:row>
      <xdr:rowOff>28575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CxnSpPr/>
      </xdr:nvCxnSpPr>
      <xdr:spPr>
        <a:xfrm>
          <a:off x="4502988" y="352425"/>
          <a:ext cx="1281023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212975</xdr:colOff>
      <xdr:row>2</xdr:row>
      <xdr:rowOff>28575</xdr:rowOff>
    </xdr:from>
    <xdr:to>
      <xdr:col>5</xdr:col>
      <xdr:colOff>82301</xdr:colOff>
      <xdr:row>2</xdr:row>
      <xdr:rowOff>28575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CxnSpPr/>
      </xdr:nvCxnSpPr>
      <xdr:spPr>
        <a:xfrm>
          <a:off x="460625" y="352425"/>
          <a:ext cx="2250576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150063</xdr:colOff>
      <xdr:row>2</xdr:row>
      <xdr:rowOff>28575</xdr:rowOff>
    </xdr:from>
    <xdr:to>
      <xdr:col>12</xdr:col>
      <xdr:colOff>1202486</xdr:colOff>
      <xdr:row>2</xdr:row>
      <xdr:rowOff>28575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CxnSpPr/>
      </xdr:nvCxnSpPr>
      <xdr:spPr>
        <a:xfrm>
          <a:off x="4502988" y="352425"/>
          <a:ext cx="1281023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6"/>
  <sheetViews>
    <sheetView tabSelected="1" topLeftCell="A27" zoomScaleNormal="100" workbookViewId="0">
      <selection activeCell="M44" sqref="M44"/>
    </sheetView>
  </sheetViews>
  <sheetFormatPr defaultColWidth="9.1796875" defaultRowHeight="12.5" x14ac:dyDescent="0.25"/>
  <cols>
    <col min="1" max="1" width="3.7265625" style="1" customWidth="1"/>
    <col min="2" max="2" width="25.54296875" style="23" customWidth="1"/>
    <col min="3" max="3" width="3.453125" style="33" bestFit="1" customWidth="1"/>
    <col min="4" max="4" width="3.26953125" style="33" bestFit="1" customWidth="1"/>
    <col min="5" max="6" width="3.453125" style="33" bestFit="1" customWidth="1"/>
    <col min="7" max="7" width="5.7265625" style="33" customWidth="1"/>
    <col min="8" max="8" width="3.453125" style="33" bestFit="1" customWidth="1"/>
    <col min="9" max="9" width="3.7265625" style="33" bestFit="1" customWidth="1"/>
    <col min="10" max="10" width="4.36328125" style="134" bestFit="1" customWidth="1"/>
    <col min="11" max="12" width="3.453125" style="33" bestFit="1" customWidth="1"/>
    <col min="13" max="13" width="23.7265625" style="1" bestFit="1" customWidth="1"/>
    <col min="14" max="14" width="12.54296875" style="24" customWidth="1"/>
    <col min="15" max="15" width="17" style="1" hidden="1" customWidth="1"/>
    <col min="16" max="16384" width="9.1796875" style="1"/>
  </cols>
  <sheetData>
    <row r="1" spans="1:15" s="3" customFormat="1" ht="13" x14ac:dyDescent="0.25">
      <c r="A1" s="139" t="s">
        <v>4</v>
      </c>
      <c r="B1" s="139"/>
      <c r="C1" s="139"/>
      <c r="D1" s="139"/>
      <c r="E1" s="139"/>
      <c r="F1" s="139"/>
      <c r="G1" s="139"/>
      <c r="H1" s="140" t="s">
        <v>6</v>
      </c>
      <c r="I1" s="140"/>
      <c r="J1" s="140"/>
      <c r="K1" s="140"/>
      <c r="L1" s="140"/>
      <c r="M1" s="140"/>
      <c r="N1" s="140"/>
    </row>
    <row r="2" spans="1:15" s="3" customFormat="1" ht="13" x14ac:dyDescent="0.25">
      <c r="A2" s="140" t="s">
        <v>5</v>
      </c>
      <c r="B2" s="140"/>
      <c r="C2" s="140"/>
      <c r="D2" s="140"/>
      <c r="E2" s="140"/>
      <c r="F2" s="140"/>
      <c r="G2" s="140"/>
      <c r="H2" s="140" t="s">
        <v>7</v>
      </c>
      <c r="I2" s="140"/>
      <c r="J2" s="140"/>
      <c r="K2" s="140"/>
      <c r="L2" s="140"/>
      <c r="M2" s="140"/>
      <c r="N2" s="140"/>
    </row>
    <row r="3" spans="1:15" s="3" customFormat="1" x14ac:dyDescent="0.25">
      <c r="B3" s="7"/>
      <c r="C3" s="33"/>
      <c r="D3" s="33"/>
      <c r="E3" s="33"/>
      <c r="F3" s="33"/>
      <c r="G3" s="33"/>
      <c r="H3" s="33"/>
      <c r="I3" s="33"/>
      <c r="J3" s="134"/>
      <c r="K3" s="33"/>
      <c r="L3" s="33"/>
      <c r="N3" s="9"/>
    </row>
    <row r="4" spans="1:15" s="3" customFormat="1" x14ac:dyDescent="0.25">
      <c r="B4" s="7"/>
      <c r="C4" s="33"/>
      <c r="D4" s="33"/>
      <c r="E4" s="33"/>
      <c r="F4" s="33"/>
      <c r="G4" s="33"/>
      <c r="H4" s="33"/>
      <c r="I4" s="33"/>
      <c r="J4" s="134"/>
      <c r="K4" s="33"/>
      <c r="L4" s="33"/>
      <c r="N4" s="9"/>
    </row>
    <row r="5" spans="1:15" s="3" customFormat="1" ht="16.5" x14ac:dyDescent="0.25">
      <c r="A5" s="143" t="s">
        <v>130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</row>
    <row r="6" spans="1:15" s="3" customFormat="1" ht="16.5" x14ac:dyDescent="0.25">
      <c r="A6" s="143" t="s">
        <v>140</v>
      </c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</row>
    <row r="7" spans="1:15" s="3" customFormat="1" x14ac:dyDescent="0.25">
      <c r="B7" s="7"/>
      <c r="C7" s="33"/>
      <c r="D7" s="33"/>
      <c r="E7" s="33"/>
      <c r="F7" s="33"/>
      <c r="G7" s="33"/>
      <c r="H7" s="33"/>
      <c r="I7" s="33"/>
      <c r="J7" s="134"/>
      <c r="K7" s="33"/>
      <c r="L7" s="33"/>
      <c r="N7" s="9"/>
    </row>
    <row r="8" spans="1:15" s="3" customFormat="1" ht="6.75" customHeight="1" x14ac:dyDescent="0.25">
      <c r="B8" s="7"/>
      <c r="C8" s="33"/>
      <c r="D8" s="33"/>
      <c r="E8" s="33"/>
      <c r="F8" s="33"/>
      <c r="G8" s="33"/>
      <c r="H8" s="33"/>
      <c r="I8" s="33"/>
      <c r="J8" s="134"/>
      <c r="K8" s="33"/>
      <c r="L8" s="33"/>
      <c r="N8" s="9"/>
    </row>
    <row r="9" spans="1:15" s="12" customFormat="1" ht="118.5" customHeight="1" x14ac:dyDescent="0.25">
      <c r="A9" s="32" t="s">
        <v>3</v>
      </c>
      <c r="B9" s="32" t="s">
        <v>0</v>
      </c>
      <c r="C9" s="10" t="s">
        <v>38</v>
      </c>
      <c r="D9" s="10" t="s">
        <v>29</v>
      </c>
      <c r="E9" s="10" t="s">
        <v>30</v>
      </c>
      <c r="F9" s="10" t="s">
        <v>31</v>
      </c>
      <c r="G9" s="10" t="s">
        <v>32</v>
      </c>
      <c r="H9" s="10" t="s">
        <v>33</v>
      </c>
      <c r="I9" s="10" t="s">
        <v>1</v>
      </c>
      <c r="J9" s="135" t="s">
        <v>39</v>
      </c>
      <c r="K9" s="10" t="s">
        <v>34</v>
      </c>
      <c r="L9" s="10" t="s">
        <v>2</v>
      </c>
      <c r="M9" s="4" t="s">
        <v>40</v>
      </c>
      <c r="N9" s="5" t="s">
        <v>41</v>
      </c>
    </row>
    <row r="10" spans="1:15" s="126" customFormat="1" ht="25" x14ac:dyDescent="0.25">
      <c r="A10" s="124">
        <v>1</v>
      </c>
      <c r="B10" s="125" t="s">
        <v>49</v>
      </c>
      <c r="C10" s="124">
        <v>1</v>
      </c>
      <c r="D10" s="124">
        <v>24</v>
      </c>
      <c r="E10" s="124">
        <v>2</v>
      </c>
      <c r="F10" s="124">
        <f>E10*15</f>
        <v>30</v>
      </c>
      <c r="G10" s="124">
        <v>4</v>
      </c>
      <c r="H10" s="124"/>
      <c r="I10" s="124">
        <v>2</v>
      </c>
      <c r="J10" s="136">
        <v>43962</v>
      </c>
      <c r="K10" s="124"/>
      <c r="L10" s="124">
        <v>2</v>
      </c>
      <c r="M10" s="118" t="s">
        <v>120</v>
      </c>
      <c r="N10" s="117" t="s">
        <v>122</v>
      </c>
      <c r="O10" s="126" t="s">
        <v>131</v>
      </c>
    </row>
    <row r="11" spans="1:15" s="126" customFormat="1" ht="25" x14ac:dyDescent="0.25">
      <c r="A11" s="124">
        <v>2</v>
      </c>
      <c r="B11" s="125" t="s">
        <v>49</v>
      </c>
      <c r="C11" s="124">
        <v>1</v>
      </c>
      <c r="D11" s="124">
        <v>24</v>
      </c>
      <c r="E11" s="124">
        <v>2</v>
      </c>
      <c r="F11" s="124">
        <f t="shared" ref="F11:F31" si="0">E11*15</f>
        <v>30</v>
      </c>
      <c r="G11" s="124">
        <v>4</v>
      </c>
      <c r="H11" s="124"/>
      <c r="I11" s="124">
        <v>4</v>
      </c>
      <c r="J11" s="136">
        <v>43964</v>
      </c>
      <c r="K11" s="124"/>
      <c r="L11" s="124">
        <v>2</v>
      </c>
      <c r="M11" s="118" t="s">
        <v>120</v>
      </c>
      <c r="N11" s="117" t="s">
        <v>122</v>
      </c>
      <c r="O11" s="126" t="s">
        <v>131</v>
      </c>
    </row>
    <row r="12" spans="1:15" s="126" customFormat="1" ht="18" customHeight="1" x14ac:dyDescent="0.25">
      <c r="A12" s="124">
        <v>3</v>
      </c>
      <c r="B12" s="125" t="s">
        <v>133</v>
      </c>
      <c r="C12" s="124">
        <v>1</v>
      </c>
      <c r="D12" s="124">
        <v>24</v>
      </c>
      <c r="E12" s="124">
        <v>3</v>
      </c>
      <c r="F12" s="124">
        <f t="shared" si="0"/>
        <v>45</v>
      </c>
      <c r="G12" s="124">
        <v>6</v>
      </c>
      <c r="H12" s="124"/>
      <c r="I12" s="124">
        <v>4</v>
      </c>
      <c r="J12" s="136">
        <v>43943</v>
      </c>
      <c r="K12" s="124"/>
      <c r="L12" s="124">
        <v>2</v>
      </c>
      <c r="M12" s="118" t="s">
        <v>134</v>
      </c>
      <c r="N12" s="117" t="s">
        <v>135</v>
      </c>
    </row>
    <row r="13" spans="1:15" s="126" customFormat="1" ht="18" customHeight="1" x14ac:dyDescent="0.25">
      <c r="A13" s="124">
        <v>4</v>
      </c>
      <c r="B13" s="125" t="s">
        <v>133</v>
      </c>
      <c r="C13" s="124">
        <v>1</v>
      </c>
      <c r="D13" s="124">
        <v>24</v>
      </c>
      <c r="E13" s="124">
        <v>3</v>
      </c>
      <c r="F13" s="124">
        <f t="shared" si="0"/>
        <v>45</v>
      </c>
      <c r="G13" s="124">
        <v>6</v>
      </c>
      <c r="H13" s="124"/>
      <c r="I13" s="124">
        <v>4</v>
      </c>
      <c r="J13" s="136">
        <v>43950</v>
      </c>
      <c r="K13" s="124"/>
      <c r="L13" s="124">
        <v>2</v>
      </c>
      <c r="M13" s="118" t="s">
        <v>134</v>
      </c>
      <c r="N13" s="117" t="s">
        <v>135</v>
      </c>
    </row>
    <row r="14" spans="1:15" s="126" customFormat="1" ht="18" customHeight="1" x14ac:dyDescent="0.25">
      <c r="A14" s="124">
        <v>5</v>
      </c>
      <c r="B14" s="125" t="s">
        <v>133</v>
      </c>
      <c r="C14" s="124">
        <v>1</v>
      </c>
      <c r="D14" s="124">
        <v>24</v>
      </c>
      <c r="E14" s="124">
        <v>3</v>
      </c>
      <c r="F14" s="124">
        <f t="shared" si="0"/>
        <v>45</v>
      </c>
      <c r="G14" s="124">
        <v>6</v>
      </c>
      <c r="H14" s="124"/>
      <c r="I14" s="124">
        <v>4</v>
      </c>
      <c r="J14" s="136">
        <v>43957</v>
      </c>
      <c r="K14" s="124"/>
      <c r="L14" s="124">
        <v>2</v>
      </c>
      <c r="M14" s="118" t="s">
        <v>134</v>
      </c>
      <c r="N14" s="117" t="s">
        <v>135</v>
      </c>
    </row>
    <row r="15" spans="1:15" s="126" customFormat="1" ht="18" customHeight="1" x14ac:dyDescent="0.25">
      <c r="A15" s="124">
        <v>6</v>
      </c>
      <c r="B15" s="125" t="s">
        <v>51</v>
      </c>
      <c r="C15" s="124">
        <v>1</v>
      </c>
      <c r="D15" s="124">
        <v>24</v>
      </c>
      <c r="E15" s="124">
        <v>2</v>
      </c>
      <c r="F15" s="124">
        <f t="shared" si="0"/>
        <v>30</v>
      </c>
      <c r="G15" s="124">
        <v>4</v>
      </c>
      <c r="H15" s="124"/>
      <c r="I15" s="124">
        <v>5</v>
      </c>
      <c r="J15" s="136">
        <v>43944</v>
      </c>
      <c r="K15" s="124"/>
      <c r="L15" s="124">
        <v>2</v>
      </c>
      <c r="M15" s="118" t="s">
        <v>136</v>
      </c>
      <c r="N15" s="117" t="s">
        <v>123</v>
      </c>
    </row>
    <row r="16" spans="1:15" s="126" customFormat="1" ht="18" customHeight="1" x14ac:dyDescent="0.25">
      <c r="A16" s="124">
        <v>7</v>
      </c>
      <c r="B16" s="125" t="s">
        <v>51</v>
      </c>
      <c r="C16" s="124">
        <v>1</v>
      </c>
      <c r="D16" s="124">
        <v>24</v>
      </c>
      <c r="E16" s="124">
        <v>2</v>
      </c>
      <c r="F16" s="124">
        <f t="shared" si="0"/>
        <v>30</v>
      </c>
      <c r="G16" s="124">
        <v>4</v>
      </c>
      <c r="H16" s="124"/>
      <c r="I16" s="124">
        <v>5</v>
      </c>
      <c r="J16" s="136">
        <v>43958</v>
      </c>
      <c r="K16" s="124"/>
      <c r="L16" s="124">
        <v>2</v>
      </c>
      <c r="M16" s="118" t="s">
        <v>136</v>
      </c>
      <c r="N16" s="117" t="s">
        <v>123</v>
      </c>
    </row>
    <row r="17" spans="1:14" s="126" customFormat="1" ht="18" customHeight="1" x14ac:dyDescent="0.25">
      <c r="A17" s="124">
        <v>8</v>
      </c>
      <c r="B17" s="118" t="s">
        <v>52</v>
      </c>
      <c r="C17" s="124">
        <v>1</v>
      </c>
      <c r="D17" s="124">
        <v>24</v>
      </c>
      <c r="E17" s="124">
        <v>3</v>
      </c>
      <c r="F17" s="124">
        <f t="shared" si="0"/>
        <v>45</v>
      </c>
      <c r="G17" s="124">
        <v>6</v>
      </c>
      <c r="H17" s="124"/>
      <c r="I17" s="124">
        <v>2</v>
      </c>
      <c r="J17" s="136">
        <v>43941</v>
      </c>
      <c r="K17" s="124"/>
      <c r="L17" s="124">
        <v>2</v>
      </c>
      <c r="M17" s="118" t="s">
        <v>137</v>
      </c>
      <c r="N17" s="117" t="s">
        <v>138</v>
      </c>
    </row>
    <row r="18" spans="1:14" s="126" customFormat="1" ht="18" customHeight="1" x14ac:dyDescent="0.25">
      <c r="A18" s="124">
        <v>9</v>
      </c>
      <c r="B18" s="118" t="s">
        <v>52</v>
      </c>
      <c r="C18" s="124">
        <v>1</v>
      </c>
      <c r="D18" s="124">
        <v>24</v>
      </c>
      <c r="E18" s="124">
        <v>3</v>
      </c>
      <c r="F18" s="124">
        <f t="shared" si="0"/>
        <v>45</v>
      </c>
      <c r="G18" s="124">
        <v>6</v>
      </c>
      <c r="H18" s="124"/>
      <c r="I18" s="124">
        <v>2</v>
      </c>
      <c r="J18" s="136">
        <v>43948</v>
      </c>
      <c r="K18" s="124"/>
      <c r="L18" s="124">
        <v>2</v>
      </c>
      <c r="M18" s="118" t="s">
        <v>137</v>
      </c>
      <c r="N18" s="117" t="s">
        <v>138</v>
      </c>
    </row>
    <row r="19" spans="1:14" s="126" customFormat="1" ht="18" customHeight="1" x14ac:dyDescent="0.25">
      <c r="A19" s="124">
        <v>10</v>
      </c>
      <c r="B19" s="125" t="s">
        <v>52</v>
      </c>
      <c r="C19" s="124">
        <v>1</v>
      </c>
      <c r="D19" s="124">
        <v>24</v>
      </c>
      <c r="E19" s="124">
        <v>3</v>
      </c>
      <c r="F19" s="124">
        <f>E19*15</f>
        <v>45</v>
      </c>
      <c r="G19" s="124">
        <v>6</v>
      </c>
      <c r="H19" s="124"/>
      <c r="I19" s="124">
        <v>2</v>
      </c>
      <c r="J19" s="136">
        <v>43955</v>
      </c>
      <c r="K19" s="124"/>
      <c r="L19" s="124">
        <v>2</v>
      </c>
      <c r="M19" s="118" t="s">
        <v>137</v>
      </c>
      <c r="N19" s="117" t="s">
        <v>138</v>
      </c>
    </row>
    <row r="20" spans="1:14" s="126" customFormat="1" ht="18" customHeight="1" x14ac:dyDescent="0.25">
      <c r="A20" s="124">
        <v>11</v>
      </c>
      <c r="B20" s="118" t="s">
        <v>54</v>
      </c>
      <c r="C20" s="124">
        <v>1</v>
      </c>
      <c r="D20" s="124">
        <v>7</v>
      </c>
      <c r="E20" s="124">
        <v>3</v>
      </c>
      <c r="F20" s="124">
        <f t="shared" si="0"/>
        <v>45</v>
      </c>
      <c r="G20" s="124">
        <v>6</v>
      </c>
      <c r="H20" s="124"/>
      <c r="I20" s="124">
        <v>6</v>
      </c>
      <c r="J20" s="136">
        <v>43945</v>
      </c>
      <c r="K20" s="124"/>
      <c r="L20" s="124">
        <v>2</v>
      </c>
      <c r="M20" s="118" t="s">
        <v>111</v>
      </c>
      <c r="N20" s="117" t="s">
        <v>112</v>
      </c>
    </row>
    <row r="21" spans="1:14" s="126" customFormat="1" ht="18" customHeight="1" x14ac:dyDescent="0.25">
      <c r="A21" s="124">
        <v>12</v>
      </c>
      <c r="B21" s="118" t="s">
        <v>54</v>
      </c>
      <c r="C21" s="124">
        <v>1</v>
      </c>
      <c r="D21" s="124">
        <v>7</v>
      </c>
      <c r="E21" s="124">
        <v>3</v>
      </c>
      <c r="F21" s="124">
        <f t="shared" si="0"/>
        <v>45</v>
      </c>
      <c r="G21" s="124">
        <v>6</v>
      </c>
      <c r="H21" s="124"/>
      <c r="I21" s="124">
        <v>6</v>
      </c>
      <c r="J21" s="136">
        <v>43959</v>
      </c>
      <c r="K21" s="124"/>
      <c r="L21" s="124">
        <v>2</v>
      </c>
      <c r="M21" s="118" t="s">
        <v>111</v>
      </c>
      <c r="N21" s="117" t="s">
        <v>112</v>
      </c>
    </row>
    <row r="22" spans="1:14" s="126" customFormat="1" ht="18" customHeight="1" x14ac:dyDescent="0.25">
      <c r="A22" s="124">
        <v>13</v>
      </c>
      <c r="B22" s="118" t="s">
        <v>54</v>
      </c>
      <c r="C22" s="124">
        <v>1</v>
      </c>
      <c r="D22" s="124">
        <v>7</v>
      </c>
      <c r="E22" s="124">
        <v>3</v>
      </c>
      <c r="F22" s="124">
        <f t="shared" si="0"/>
        <v>45</v>
      </c>
      <c r="G22" s="124">
        <v>6</v>
      </c>
      <c r="H22" s="124"/>
      <c r="I22" s="124">
        <v>6</v>
      </c>
      <c r="J22" s="136">
        <v>43966</v>
      </c>
      <c r="K22" s="124"/>
      <c r="L22" s="124">
        <v>2</v>
      </c>
      <c r="M22" s="118" t="s">
        <v>111</v>
      </c>
      <c r="N22" s="117" t="s">
        <v>112</v>
      </c>
    </row>
    <row r="23" spans="1:14" s="126" customFormat="1" ht="18" customHeight="1" x14ac:dyDescent="0.25">
      <c r="A23" s="124">
        <v>14</v>
      </c>
      <c r="B23" s="118" t="s">
        <v>53</v>
      </c>
      <c r="C23" s="124">
        <v>1</v>
      </c>
      <c r="D23" s="124">
        <v>7</v>
      </c>
      <c r="E23" s="124">
        <v>3</v>
      </c>
      <c r="F23" s="124">
        <f t="shared" si="0"/>
        <v>45</v>
      </c>
      <c r="G23" s="124">
        <v>6</v>
      </c>
      <c r="H23" s="124"/>
      <c r="I23" s="124">
        <v>3</v>
      </c>
      <c r="J23" s="136">
        <v>43942</v>
      </c>
      <c r="K23" s="124"/>
      <c r="L23" s="124">
        <v>2</v>
      </c>
      <c r="M23" s="118" t="s">
        <v>139</v>
      </c>
      <c r="N23" s="117" t="s">
        <v>108</v>
      </c>
    </row>
    <row r="24" spans="1:14" s="126" customFormat="1" ht="18" customHeight="1" x14ac:dyDescent="0.25">
      <c r="A24" s="124">
        <v>15</v>
      </c>
      <c r="B24" s="118" t="s">
        <v>53</v>
      </c>
      <c r="C24" s="124">
        <v>1</v>
      </c>
      <c r="D24" s="124">
        <v>7</v>
      </c>
      <c r="E24" s="124">
        <v>3</v>
      </c>
      <c r="F24" s="124">
        <f t="shared" si="0"/>
        <v>45</v>
      </c>
      <c r="G24" s="124">
        <v>6</v>
      </c>
      <c r="H24" s="124"/>
      <c r="I24" s="124">
        <v>3</v>
      </c>
      <c r="J24" s="136">
        <v>43949</v>
      </c>
      <c r="K24" s="124"/>
      <c r="L24" s="124">
        <v>2</v>
      </c>
      <c r="M24" s="118" t="s">
        <v>139</v>
      </c>
      <c r="N24" s="117" t="s">
        <v>108</v>
      </c>
    </row>
    <row r="25" spans="1:14" s="126" customFormat="1" ht="18" customHeight="1" x14ac:dyDescent="0.25">
      <c r="A25" s="124">
        <v>16</v>
      </c>
      <c r="B25" s="118" t="s">
        <v>53</v>
      </c>
      <c r="C25" s="124">
        <v>1</v>
      </c>
      <c r="D25" s="124">
        <v>7</v>
      </c>
      <c r="E25" s="124">
        <v>3</v>
      </c>
      <c r="F25" s="124">
        <f t="shared" si="0"/>
        <v>45</v>
      </c>
      <c r="G25" s="124">
        <v>6</v>
      </c>
      <c r="H25" s="124"/>
      <c r="I25" s="124">
        <v>3</v>
      </c>
      <c r="J25" s="136">
        <v>43956</v>
      </c>
      <c r="K25" s="124"/>
      <c r="L25" s="124">
        <v>2</v>
      </c>
      <c r="M25" s="118" t="s">
        <v>139</v>
      </c>
      <c r="N25" s="117" t="s">
        <v>108</v>
      </c>
    </row>
    <row r="26" spans="1:14" s="126" customFormat="1" ht="18" customHeight="1" x14ac:dyDescent="0.25">
      <c r="A26" s="124">
        <v>17</v>
      </c>
      <c r="B26" s="118" t="s">
        <v>55</v>
      </c>
      <c r="C26" s="124">
        <v>1</v>
      </c>
      <c r="D26" s="124">
        <v>17</v>
      </c>
      <c r="E26" s="124">
        <v>2</v>
      </c>
      <c r="F26" s="124">
        <f t="shared" si="0"/>
        <v>30</v>
      </c>
      <c r="G26" s="124">
        <v>4</v>
      </c>
      <c r="H26" s="124"/>
      <c r="I26" s="124">
        <v>6</v>
      </c>
      <c r="J26" s="136">
        <v>43945</v>
      </c>
      <c r="K26" s="124"/>
      <c r="L26" s="124">
        <v>2</v>
      </c>
      <c r="M26" s="118" t="s">
        <v>139</v>
      </c>
      <c r="N26" s="117" t="s">
        <v>108</v>
      </c>
    </row>
    <row r="27" spans="1:14" s="126" customFormat="1" ht="18" customHeight="1" x14ac:dyDescent="0.25">
      <c r="A27" s="124">
        <v>18</v>
      </c>
      <c r="B27" s="118" t="s">
        <v>55</v>
      </c>
      <c r="C27" s="124">
        <v>1</v>
      </c>
      <c r="D27" s="124">
        <v>17</v>
      </c>
      <c r="E27" s="124">
        <v>2</v>
      </c>
      <c r="F27" s="124">
        <f t="shared" si="0"/>
        <v>30</v>
      </c>
      <c r="G27" s="124">
        <v>4</v>
      </c>
      <c r="H27" s="124"/>
      <c r="I27" s="124">
        <v>6</v>
      </c>
      <c r="J27" s="136">
        <v>43959</v>
      </c>
      <c r="K27" s="124"/>
      <c r="L27" s="124">
        <v>2</v>
      </c>
      <c r="M27" s="118" t="s">
        <v>139</v>
      </c>
      <c r="N27" s="117" t="s">
        <v>108</v>
      </c>
    </row>
    <row r="28" spans="1:14" s="126" customFormat="1" ht="18" customHeight="1" x14ac:dyDescent="0.25">
      <c r="A28" s="124">
        <v>19</v>
      </c>
      <c r="B28" s="118" t="s">
        <v>56</v>
      </c>
      <c r="C28" s="124">
        <v>1</v>
      </c>
      <c r="D28" s="124">
        <v>17</v>
      </c>
      <c r="E28" s="124">
        <v>2</v>
      </c>
      <c r="F28" s="124">
        <f t="shared" si="0"/>
        <v>30</v>
      </c>
      <c r="G28" s="124">
        <v>4</v>
      </c>
      <c r="H28" s="124"/>
      <c r="I28" s="124">
        <v>3</v>
      </c>
      <c r="J28" s="136">
        <v>43942</v>
      </c>
      <c r="K28" s="124"/>
      <c r="L28" s="124">
        <v>2</v>
      </c>
      <c r="M28" s="118" t="s">
        <v>109</v>
      </c>
      <c r="N28" s="117" t="s">
        <v>110</v>
      </c>
    </row>
    <row r="29" spans="1:14" s="126" customFormat="1" ht="18" customHeight="1" x14ac:dyDescent="0.25">
      <c r="A29" s="124">
        <v>20</v>
      </c>
      <c r="B29" s="118" t="s">
        <v>56</v>
      </c>
      <c r="C29" s="124">
        <v>1</v>
      </c>
      <c r="D29" s="124">
        <v>17</v>
      </c>
      <c r="E29" s="124">
        <v>2</v>
      </c>
      <c r="F29" s="124">
        <f t="shared" si="0"/>
        <v>30</v>
      </c>
      <c r="G29" s="124">
        <v>4</v>
      </c>
      <c r="H29" s="124"/>
      <c r="I29" s="124">
        <v>3</v>
      </c>
      <c r="J29" s="136">
        <v>43949</v>
      </c>
      <c r="K29" s="124"/>
      <c r="L29" s="124">
        <v>2</v>
      </c>
      <c r="M29" s="118" t="s">
        <v>109</v>
      </c>
      <c r="N29" s="117" t="s">
        <v>110</v>
      </c>
    </row>
    <row r="30" spans="1:14" s="126" customFormat="1" ht="18" customHeight="1" x14ac:dyDescent="0.25">
      <c r="A30" s="124">
        <v>21</v>
      </c>
      <c r="B30" s="125" t="s">
        <v>57</v>
      </c>
      <c r="C30" s="124">
        <v>1</v>
      </c>
      <c r="D30" s="124">
        <v>17</v>
      </c>
      <c r="E30" s="124">
        <v>2</v>
      </c>
      <c r="F30" s="124">
        <f t="shared" si="0"/>
        <v>30</v>
      </c>
      <c r="G30" s="124">
        <v>4</v>
      </c>
      <c r="H30" s="124"/>
      <c r="I30" s="124">
        <v>3</v>
      </c>
      <c r="J30" s="136">
        <v>43956</v>
      </c>
      <c r="K30" s="124"/>
      <c r="L30" s="124">
        <v>2</v>
      </c>
      <c r="M30" s="118" t="s">
        <v>109</v>
      </c>
      <c r="N30" s="117" t="s">
        <v>110</v>
      </c>
    </row>
    <row r="31" spans="1:14" s="126" customFormat="1" ht="18" customHeight="1" x14ac:dyDescent="0.25">
      <c r="A31" s="124">
        <v>22</v>
      </c>
      <c r="B31" s="125" t="s">
        <v>57</v>
      </c>
      <c r="C31" s="124">
        <v>1</v>
      </c>
      <c r="D31" s="124">
        <v>17</v>
      </c>
      <c r="E31" s="124">
        <v>2</v>
      </c>
      <c r="F31" s="124">
        <f t="shared" si="0"/>
        <v>30</v>
      </c>
      <c r="G31" s="124">
        <v>4</v>
      </c>
      <c r="H31" s="124"/>
      <c r="I31" s="124">
        <v>3</v>
      </c>
      <c r="J31" s="136">
        <v>43963</v>
      </c>
      <c r="K31" s="124"/>
      <c r="L31" s="124">
        <v>2</v>
      </c>
      <c r="M31" s="118" t="s">
        <v>109</v>
      </c>
      <c r="N31" s="117" t="s">
        <v>110</v>
      </c>
    </row>
    <row r="33" spans="1:14" ht="13" x14ac:dyDescent="0.3">
      <c r="A33" s="22" t="s">
        <v>15</v>
      </c>
    </row>
    <row r="34" spans="1:14" s="25" customFormat="1" ht="31.5" customHeight="1" x14ac:dyDescent="0.25">
      <c r="B34" s="144" t="s">
        <v>35</v>
      </c>
      <c r="C34" s="144"/>
      <c r="D34" s="144"/>
      <c r="E34" s="144"/>
      <c r="F34" s="144"/>
      <c r="G34" s="144"/>
      <c r="H34" s="144"/>
      <c r="I34" s="144"/>
      <c r="J34" s="144"/>
      <c r="K34" s="144"/>
      <c r="L34" s="144"/>
      <c r="M34" s="144"/>
      <c r="N34" s="144"/>
    </row>
    <row r="35" spans="1:14" s="25" customFormat="1" ht="15" hidden="1" customHeight="1" x14ac:dyDescent="0.25">
      <c r="B35" s="25" t="s">
        <v>36</v>
      </c>
      <c r="C35" s="26"/>
      <c r="D35" s="26"/>
      <c r="E35" s="26"/>
      <c r="F35" s="26"/>
      <c r="G35" s="26"/>
      <c r="H35" s="26"/>
      <c r="I35" s="26"/>
      <c r="J35" s="137"/>
      <c r="K35" s="26"/>
      <c r="L35" s="26"/>
      <c r="N35" s="28"/>
    </row>
    <row r="36" spans="1:14" s="25" customFormat="1" ht="15" customHeight="1" x14ac:dyDescent="0.25">
      <c r="B36" s="29" t="s">
        <v>9</v>
      </c>
      <c r="J36" s="138"/>
      <c r="N36" s="28"/>
    </row>
    <row r="38" spans="1:14" s="33" customFormat="1" ht="13" x14ac:dyDescent="0.3">
      <c r="A38" s="22" t="s">
        <v>10</v>
      </c>
      <c r="B38" s="23"/>
      <c r="J38" s="141" t="s">
        <v>132</v>
      </c>
      <c r="K38" s="141"/>
      <c r="L38" s="141"/>
      <c r="M38" s="141"/>
      <c r="N38" s="141"/>
    </row>
    <row r="39" spans="1:14" s="33" customFormat="1" ht="13" x14ac:dyDescent="0.25">
      <c r="A39" s="21" t="s">
        <v>11</v>
      </c>
      <c r="B39" s="23"/>
      <c r="J39" s="142" t="s">
        <v>16</v>
      </c>
      <c r="K39" s="142"/>
      <c r="L39" s="142"/>
      <c r="M39" s="142"/>
      <c r="N39" s="142"/>
    </row>
    <row r="40" spans="1:14" s="33" customFormat="1" ht="13" x14ac:dyDescent="0.25">
      <c r="A40" s="21" t="s">
        <v>12</v>
      </c>
      <c r="B40" s="23"/>
      <c r="J40" s="142" t="s">
        <v>17</v>
      </c>
      <c r="K40" s="142"/>
      <c r="L40" s="142"/>
      <c r="M40" s="142"/>
      <c r="N40" s="142"/>
    </row>
    <row r="41" spans="1:14" s="33" customFormat="1" x14ac:dyDescent="0.25">
      <c r="A41" s="21" t="s">
        <v>13</v>
      </c>
      <c r="B41" s="23"/>
      <c r="J41" s="134"/>
      <c r="M41" s="1"/>
      <c r="N41" s="24"/>
    </row>
    <row r="42" spans="1:14" s="33" customFormat="1" x14ac:dyDescent="0.25">
      <c r="A42" s="21" t="s">
        <v>14</v>
      </c>
      <c r="B42" s="23"/>
      <c r="J42" s="134"/>
      <c r="M42" s="1"/>
      <c r="N42" s="24"/>
    </row>
    <row r="43" spans="1:14" s="33" customFormat="1" ht="13" x14ac:dyDescent="0.3">
      <c r="A43" s="21" t="s">
        <v>142</v>
      </c>
      <c r="B43" s="23"/>
      <c r="J43" s="134"/>
      <c r="M43" s="34" t="s">
        <v>143</v>
      </c>
      <c r="N43" s="24"/>
    </row>
    <row r="44" spans="1:14" s="33" customFormat="1" x14ac:dyDescent="0.25">
      <c r="A44" s="1"/>
      <c r="B44" s="23"/>
      <c r="J44" s="134"/>
      <c r="M44" s="1"/>
      <c r="N44" s="24"/>
    </row>
    <row r="45" spans="1:14" s="33" customFormat="1" x14ac:dyDescent="0.25">
      <c r="A45" s="1"/>
      <c r="B45" s="23"/>
      <c r="J45" s="134"/>
      <c r="M45" s="1"/>
      <c r="N45" s="24"/>
    </row>
    <row r="46" spans="1:14" s="33" customFormat="1" ht="13" x14ac:dyDescent="0.25">
      <c r="A46" s="1"/>
      <c r="B46" s="23"/>
      <c r="J46" s="142" t="s">
        <v>18</v>
      </c>
      <c r="K46" s="142"/>
      <c r="L46" s="142"/>
      <c r="M46" s="142"/>
      <c r="N46" s="142"/>
    </row>
  </sheetData>
  <mergeCells count="11">
    <mergeCell ref="J40:N40"/>
    <mergeCell ref="J46:N46"/>
    <mergeCell ref="A5:N5"/>
    <mergeCell ref="A6:N6"/>
    <mergeCell ref="B34:N34"/>
    <mergeCell ref="J39:N39"/>
    <mergeCell ref="A1:G1"/>
    <mergeCell ref="A2:G2"/>
    <mergeCell ref="H1:N1"/>
    <mergeCell ref="H2:N2"/>
    <mergeCell ref="J38:N38"/>
  </mergeCells>
  <printOptions horizontalCentered="1"/>
  <pageMargins left="0.39370078740157483" right="0.39370078740157483" top="0.59055118110236227" bottom="0.59055118110236227" header="0.31496062992125984" footer="0.31496062992125984"/>
  <pageSetup paperSize="9" scale="90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51B61E-741C-4E68-BC9A-4B205872F807}">
  <dimension ref="A1:N38"/>
  <sheetViews>
    <sheetView zoomScaleNormal="100" workbookViewId="0">
      <selection activeCell="M47" sqref="M47"/>
    </sheetView>
  </sheetViews>
  <sheetFormatPr defaultColWidth="9.1796875" defaultRowHeight="12.5" x14ac:dyDescent="0.25"/>
  <cols>
    <col min="1" max="1" width="3.7265625" style="1" customWidth="1"/>
    <col min="2" max="2" width="25.54296875" style="23" customWidth="1"/>
    <col min="3" max="3" width="3.453125" style="35" bestFit="1" customWidth="1"/>
    <col min="4" max="4" width="3.26953125" style="35" bestFit="1" customWidth="1"/>
    <col min="5" max="6" width="3.453125" style="35" bestFit="1" customWidth="1"/>
    <col min="7" max="7" width="5.7265625" style="35" customWidth="1"/>
    <col min="8" max="8" width="3.453125" style="35" bestFit="1" customWidth="1"/>
    <col min="9" max="9" width="3.7265625" style="35" bestFit="1" customWidth="1"/>
    <col min="10" max="10" width="6.1796875" style="8" bestFit="1" customWidth="1"/>
    <col min="11" max="12" width="3.453125" style="35" bestFit="1" customWidth="1"/>
    <col min="13" max="13" width="23.7265625" style="1" bestFit="1" customWidth="1"/>
    <col min="14" max="14" width="12.54296875" style="24" customWidth="1"/>
    <col min="15" max="15" width="10.7265625" style="1" bestFit="1" customWidth="1"/>
    <col min="16" max="16384" width="9.1796875" style="1"/>
  </cols>
  <sheetData>
    <row r="1" spans="1:14" s="3" customFormat="1" ht="13" x14ac:dyDescent="0.25">
      <c r="A1" s="139" t="s">
        <v>4</v>
      </c>
      <c r="B1" s="139"/>
      <c r="C1" s="139"/>
      <c r="D1" s="139"/>
      <c r="E1" s="139"/>
      <c r="F1" s="139"/>
      <c r="G1" s="139"/>
      <c r="H1" s="140" t="s">
        <v>6</v>
      </c>
      <c r="I1" s="140"/>
      <c r="J1" s="140"/>
      <c r="K1" s="140"/>
      <c r="L1" s="140"/>
      <c r="M1" s="140"/>
      <c r="N1" s="140"/>
    </row>
    <row r="2" spans="1:14" s="3" customFormat="1" ht="13" x14ac:dyDescent="0.25">
      <c r="A2" s="140" t="s">
        <v>5</v>
      </c>
      <c r="B2" s="140"/>
      <c r="C2" s="140"/>
      <c r="D2" s="140"/>
      <c r="E2" s="140"/>
      <c r="F2" s="140"/>
      <c r="G2" s="140"/>
      <c r="H2" s="140" t="s">
        <v>7</v>
      </c>
      <c r="I2" s="140"/>
      <c r="J2" s="140"/>
      <c r="K2" s="140"/>
      <c r="L2" s="140"/>
      <c r="M2" s="140"/>
      <c r="N2" s="140"/>
    </row>
    <row r="3" spans="1:14" s="3" customFormat="1" x14ac:dyDescent="0.25">
      <c r="B3" s="7"/>
      <c r="C3" s="35"/>
      <c r="D3" s="35"/>
      <c r="E3" s="35"/>
      <c r="F3" s="35"/>
      <c r="G3" s="35"/>
      <c r="H3" s="35"/>
      <c r="I3" s="35"/>
      <c r="J3" s="8"/>
      <c r="K3" s="35"/>
      <c r="L3" s="35"/>
      <c r="N3" s="9"/>
    </row>
    <row r="4" spans="1:14" s="3" customFormat="1" x14ac:dyDescent="0.25">
      <c r="B4" s="7"/>
      <c r="C4" s="35"/>
      <c r="D4" s="35"/>
      <c r="E4" s="35"/>
      <c r="F4" s="35"/>
      <c r="G4" s="35"/>
      <c r="H4" s="35"/>
      <c r="I4" s="35"/>
      <c r="J4" s="8"/>
      <c r="K4" s="35"/>
      <c r="L4" s="35"/>
      <c r="N4" s="9"/>
    </row>
    <row r="5" spans="1:14" s="3" customFormat="1" ht="16.5" x14ac:dyDescent="0.25">
      <c r="A5" s="143" t="s">
        <v>8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</row>
    <row r="6" spans="1:14" s="3" customFormat="1" ht="16.5" x14ac:dyDescent="0.25">
      <c r="A6" s="143" t="s">
        <v>48</v>
      </c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</row>
    <row r="7" spans="1:14" s="116" customFormat="1" ht="21.75" customHeight="1" x14ac:dyDescent="0.35">
      <c r="A7" s="145" t="s">
        <v>106</v>
      </c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</row>
    <row r="8" spans="1:14" s="3" customFormat="1" x14ac:dyDescent="0.25">
      <c r="B8" s="7"/>
      <c r="C8" s="35"/>
      <c r="D8" s="35"/>
      <c r="E8" s="35"/>
      <c r="F8" s="35"/>
      <c r="G8" s="35"/>
      <c r="H8" s="35"/>
      <c r="I8" s="35"/>
      <c r="J8" s="8"/>
      <c r="K8" s="35"/>
      <c r="L8" s="35"/>
      <c r="N8" s="9"/>
    </row>
    <row r="9" spans="1:14" s="3" customFormat="1" ht="6.75" customHeight="1" x14ac:dyDescent="0.25">
      <c r="B9" s="7"/>
      <c r="C9" s="35"/>
      <c r="D9" s="35"/>
      <c r="E9" s="35"/>
      <c r="F9" s="35"/>
      <c r="G9" s="35"/>
      <c r="H9" s="35"/>
      <c r="I9" s="35"/>
      <c r="J9" s="8"/>
      <c r="K9" s="35"/>
      <c r="L9" s="35"/>
      <c r="N9" s="9"/>
    </row>
    <row r="10" spans="1:14" s="12" customFormat="1" ht="118.5" customHeight="1" x14ac:dyDescent="0.25">
      <c r="A10" s="32" t="s">
        <v>3</v>
      </c>
      <c r="B10" s="32" t="s">
        <v>0</v>
      </c>
      <c r="C10" s="10" t="s">
        <v>38</v>
      </c>
      <c r="D10" s="10" t="s">
        <v>29</v>
      </c>
      <c r="E10" s="10" t="s">
        <v>30</v>
      </c>
      <c r="F10" s="10" t="s">
        <v>31</v>
      </c>
      <c r="G10" s="10" t="s">
        <v>32</v>
      </c>
      <c r="H10" s="10" t="s">
        <v>33</v>
      </c>
      <c r="I10" s="10" t="s">
        <v>1</v>
      </c>
      <c r="J10" s="11" t="s">
        <v>39</v>
      </c>
      <c r="K10" s="10" t="s">
        <v>34</v>
      </c>
      <c r="L10" s="10" t="s">
        <v>2</v>
      </c>
      <c r="M10" s="4" t="s">
        <v>40</v>
      </c>
      <c r="N10" s="5" t="s">
        <v>41</v>
      </c>
    </row>
    <row r="11" spans="1:14" s="25" customFormat="1" ht="21.75" customHeight="1" x14ac:dyDescent="0.25">
      <c r="A11" s="14">
        <v>1</v>
      </c>
      <c r="B11" s="2" t="s">
        <v>54</v>
      </c>
      <c r="C11" s="14">
        <v>1</v>
      </c>
      <c r="D11" s="14">
        <v>22</v>
      </c>
      <c r="E11" s="14">
        <v>3</v>
      </c>
      <c r="F11" s="14">
        <f t="shared" ref="F11:F33" si="0">E11*15</f>
        <v>45</v>
      </c>
      <c r="G11" s="14">
        <v>6</v>
      </c>
      <c r="H11" s="14"/>
      <c r="I11" s="14">
        <v>6</v>
      </c>
      <c r="J11" s="15">
        <v>43700</v>
      </c>
      <c r="K11" s="14">
        <v>11</v>
      </c>
      <c r="L11" s="14">
        <v>2</v>
      </c>
      <c r="M11" s="2" t="s">
        <v>103</v>
      </c>
      <c r="N11" s="16"/>
    </row>
    <row r="12" spans="1:14" s="25" customFormat="1" ht="21.75" customHeight="1" x14ac:dyDescent="0.25">
      <c r="A12" s="14">
        <v>2</v>
      </c>
      <c r="B12" s="2" t="s">
        <v>54</v>
      </c>
      <c r="C12" s="14">
        <v>1</v>
      </c>
      <c r="D12" s="14">
        <v>22</v>
      </c>
      <c r="E12" s="14">
        <v>3</v>
      </c>
      <c r="F12" s="14">
        <f t="shared" si="0"/>
        <v>45</v>
      </c>
      <c r="G12" s="14">
        <v>6</v>
      </c>
      <c r="H12" s="14"/>
      <c r="I12" s="14">
        <v>6</v>
      </c>
      <c r="J12" s="15">
        <v>43707</v>
      </c>
      <c r="K12" s="14">
        <v>11</v>
      </c>
      <c r="L12" s="14">
        <v>2</v>
      </c>
      <c r="M12" s="2" t="s">
        <v>103</v>
      </c>
      <c r="N12" s="16"/>
    </row>
    <row r="13" spans="1:14" s="25" customFormat="1" ht="21.75" customHeight="1" x14ac:dyDescent="0.25">
      <c r="A13" s="14">
        <v>3</v>
      </c>
      <c r="B13" s="2" t="s">
        <v>54</v>
      </c>
      <c r="C13" s="14">
        <v>1</v>
      </c>
      <c r="D13" s="14">
        <v>22</v>
      </c>
      <c r="E13" s="14">
        <v>3</v>
      </c>
      <c r="F13" s="14">
        <f t="shared" si="0"/>
        <v>45</v>
      </c>
      <c r="G13" s="14">
        <v>6</v>
      </c>
      <c r="H13" s="14"/>
      <c r="I13" s="14">
        <v>6</v>
      </c>
      <c r="J13" s="15">
        <v>43714</v>
      </c>
      <c r="K13" s="14">
        <v>11</v>
      </c>
      <c r="L13" s="14">
        <v>2</v>
      </c>
      <c r="M13" s="2" t="s">
        <v>103</v>
      </c>
      <c r="N13" s="16"/>
    </row>
    <row r="14" spans="1:14" s="25" customFormat="1" ht="21.75" customHeight="1" x14ac:dyDescent="0.25">
      <c r="A14" s="14">
        <v>4</v>
      </c>
      <c r="B14" s="2" t="s">
        <v>53</v>
      </c>
      <c r="C14" s="14">
        <v>1</v>
      </c>
      <c r="D14" s="14">
        <v>22</v>
      </c>
      <c r="E14" s="14">
        <v>3</v>
      </c>
      <c r="F14" s="14">
        <f t="shared" si="0"/>
        <v>45</v>
      </c>
      <c r="G14" s="14">
        <v>6</v>
      </c>
      <c r="H14" s="14"/>
      <c r="I14" s="14">
        <v>5</v>
      </c>
      <c r="J14" s="15">
        <v>43699</v>
      </c>
      <c r="K14" s="14">
        <v>11</v>
      </c>
      <c r="L14" s="14">
        <v>2</v>
      </c>
      <c r="M14" s="2" t="s">
        <v>103</v>
      </c>
      <c r="N14" s="16"/>
    </row>
    <row r="15" spans="1:14" s="25" customFormat="1" ht="21.75" customHeight="1" x14ac:dyDescent="0.25">
      <c r="A15" s="14">
        <v>5</v>
      </c>
      <c r="B15" s="2" t="s">
        <v>53</v>
      </c>
      <c r="C15" s="14">
        <v>1</v>
      </c>
      <c r="D15" s="14">
        <v>22</v>
      </c>
      <c r="E15" s="14">
        <v>3</v>
      </c>
      <c r="F15" s="14">
        <f t="shared" si="0"/>
        <v>45</v>
      </c>
      <c r="G15" s="14">
        <v>6</v>
      </c>
      <c r="H15" s="14"/>
      <c r="I15" s="14">
        <v>5</v>
      </c>
      <c r="J15" s="15">
        <v>43706</v>
      </c>
      <c r="K15" s="14">
        <v>11</v>
      </c>
      <c r="L15" s="14">
        <v>2</v>
      </c>
      <c r="M15" s="2" t="s">
        <v>103</v>
      </c>
      <c r="N15" s="16"/>
    </row>
    <row r="16" spans="1:14" s="25" customFormat="1" ht="21.75" customHeight="1" x14ac:dyDescent="0.25">
      <c r="A16" s="14">
        <v>6</v>
      </c>
      <c r="B16" s="2" t="s">
        <v>53</v>
      </c>
      <c r="C16" s="14">
        <v>1</v>
      </c>
      <c r="D16" s="14">
        <v>22</v>
      </c>
      <c r="E16" s="14">
        <v>3</v>
      </c>
      <c r="F16" s="14">
        <f t="shared" si="0"/>
        <v>45</v>
      </c>
      <c r="G16" s="14">
        <v>6</v>
      </c>
      <c r="H16" s="14"/>
      <c r="I16" s="14">
        <v>5</v>
      </c>
      <c r="J16" s="15">
        <v>43713</v>
      </c>
      <c r="K16" s="14">
        <v>11</v>
      </c>
      <c r="L16" s="14">
        <v>2</v>
      </c>
      <c r="M16" s="2" t="s">
        <v>103</v>
      </c>
      <c r="N16" s="16"/>
    </row>
    <row r="17" spans="1:14" s="25" customFormat="1" ht="25" x14ac:dyDescent="0.25">
      <c r="A17" s="14">
        <v>7</v>
      </c>
      <c r="B17" s="13" t="s">
        <v>50</v>
      </c>
      <c r="C17" s="14">
        <v>1</v>
      </c>
      <c r="D17" s="14">
        <v>63</v>
      </c>
      <c r="E17" s="14">
        <v>2</v>
      </c>
      <c r="F17" s="14">
        <f t="shared" si="0"/>
        <v>30</v>
      </c>
      <c r="G17" s="14">
        <v>4</v>
      </c>
      <c r="H17" s="14"/>
      <c r="I17" s="14">
        <v>3</v>
      </c>
      <c r="J17" s="15">
        <v>43711</v>
      </c>
      <c r="K17" s="14">
        <v>11</v>
      </c>
      <c r="L17" s="14">
        <v>2</v>
      </c>
      <c r="M17" s="2" t="s">
        <v>103</v>
      </c>
      <c r="N17" s="16"/>
    </row>
    <row r="18" spans="1:14" s="25" customFormat="1" ht="25" x14ac:dyDescent="0.25">
      <c r="A18" s="14">
        <v>8</v>
      </c>
      <c r="B18" s="13" t="s">
        <v>50</v>
      </c>
      <c r="C18" s="14">
        <v>1</v>
      </c>
      <c r="D18" s="14">
        <v>63</v>
      </c>
      <c r="E18" s="14">
        <v>2</v>
      </c>
      <c r="F18" s="14">
        <f t="shared" si="0"/>
        <v>30</v>
      </c>
      <c r="G18" s="14">
        <v>4</v>
      </c>
      <c r="H18" s="14"/>
      <c r="I18" s="14">
        <v>3</v>
      </c>
      <c r="J18" s="15">
        <v>43718</v>
      </c>
      <c r="K18" s="14">
        <v>11</v>
      </c>
      <c r="L18" s="14">
        <v>2</v>
      </c>
      <c r="M18" s="2" t="s">
        <v>103</v>
      </c>
      <c r="N18" s="16"/>
    </row>
    <row r="19" spans="1:14" s="25" customFormat="1" ht="21.75" customHeight="1" x14ac:dyDescent="0.25">
      <c r="A19" s="14">
        <v>9</v>
      </c>
      <c r="B19" s="13" t="s">
        <v>52</v>
      </c>
      <c r="C19" s="14">
        <v>1</v>
      </c>
      <c r="D19" s="14">
        <v>63</v>
      </c>
      <c r="E19" s="14">
        <v>3</v>
      </c>
      <c r="F19" s="14">
        <f t="shared" si="0"/>
        <v>45</v>
      </c>
      <c r="G19" s="14">
        <v>6</v>
      </c>
      <c r="H19" s="14"/>
      <c r="I19" s="14">
        <v>2</v>
      </c>
      <c r="J19" s="15">
        <v>43696</v>
      </c>
      <c r="K19" s="14">
        <v>11</v>
      </c>
      <c r="L19" s="14">
        <v>2</v>
      </c>
      <c r="M19" s="2" t="s">
        <v>103</v>
      </c>
      <c r="N19" s="16"/>
    </row>
    <row r="20" spans="1:14" s="25" customFormat="1" ht="21.75" customHeight="1" x14ac:dyDescent="0.25">
      <c r="A20" s="14">
        <v>10</v>
      </c>
      <c r="B20" s="2" t="s">
        <v>52</v>
      </c>
      <c r="C20" s="14">
        <v>1</v>
      </c>
      <c r="D20" s="14">
        <v>63</v>
      </c>
      <c r="E20" s="14">
        <v>3</v>
      </c>
      <c r="F20" s="14">
        <f t="shared" si="0"/>
        <v>45</v>
      </c>
      <c r="G20" s="14">
        <v>6</v>
      </c>
      <c r="H20" s="14"/>
      <c r="I20" s="14">
        <v>2</v>
      </c>
      <c r="J20" s="15">
        <v>43703</v>
      </c>
      <c r="K20" s="14">
        <v>11</v>
      </c>
      <c r="L20" s="14">
        <v>2</v>
      </c>
      <c r="M20" s="2" t="s">
        <v>103</v>
      </c>
      <c r="N20" s="16"/>
    </row>
    <row r="21" spans="1:14" s="25" customFormat="1" ht="21.75" customHeight="1" x14ac:dyDescent="0.25">
      <c r="A21" s="14">
        <v>11</v>
      </c>
      <c r="B21" s="2" t="s">
        <v>52</v>
      </c>
      <c r="C21" s="14">
        <v>1</v>
      </c>
      <c r="D21" s="14">
        <v>63</v>
      </c>
      <c r="E21" s="14">
        <v>3</v>
      </c>
      <c r="F21" s="14">
        <f t="shared" si="0"/>
        <v>45</v>
      </c>
      <c r="G21" s="14">
        <v>6</v>
      </c>
      <c r="H21" s="14"/>
      <c r="I21" s="14">
        <v>2</v>
      </c>
      <c r="J21" s="15">
        <v>43717</v>
      </c>
      <c r="K21" s="14">
        <v>11</v>
      </c>
      <c r="L21" s="14">
        <v>2</v>
      </c>
      <c r="M21" s="2" t="s">
        <v>103</v>
      </c>
      <c r="N21" s="16"/>
    </row>
    <row r="22" spans="1:14" s="25" customFormat="1" ht="21.75" customHeight="1" x14ac:dyDescent="0.25">
      <c r="A22" s="14">
        <v>12</v>
      </c>
      <c r="B22" s="2" t="s">
        <v>55</v>
      </c>
      <c r="C22" s="14">
        <v>1</v>
      </c>
      <c r="D22" s="14">
        <v>41</v>
      </c>
      <c r="E22" s="14">
        <v>2</v>
      </c>
      <c r="F22" s="14">
        <f t="shared" si="0"/>
        <v>30</v>
      </c>
      <c r="G22" s="14">
        <v>4</v>
      </c>
      <c r="H22" s="14"/>
      <c r="I22" s="14">
        <v>6</v>
      </c>
      <c r="J22" s="15">
        <v>43700</v>
      </c>
      <c r="K22" s="14">
        <v>11</v>
      </c>
      <c r="L22" s="14">
        <v>2</v>
      </c>
      <c r="M22" s="2" t="s">
        <v>103</v>
      </c>
      <c r="N22" s="16"/>
    </row>
    <row r="23" spans="1:14" s="25" customFormat="1" ht="21.75" customHeight="1" x14ac:dyDescent="0.25">
      <c r="A23" s="14">
        <v>13</v>
      </c>
      <c r="B23" s="2" t="s">
        <v>55</v>
      </c>
      <c r="C23" s="14">
        <v>1</v>
      </c>
      <c r="D23" s="14">
        <v>41</v>
      </c>
      <c r="E23" s="14">
        <v>2</v>
      </c>
      <c r="F23" s="14">
        <f t="shared" si="0"/>
        <v>30</v>
      </c>
      <c r="G23" s="14">
        <v>4</v>
      </c>
      <c r="H23" s="14"/>
      <c r="I23" s="14">
        <v>6</v>
      </c>
      <c r="J23" s="15">
        <v>43707</v>
      </c>
      <c r="K23" s="14">
        <v>11</v>
      </c>
      <c r="L23" s="14">
        <v>2</v>
      </c>
      <c r="M23" s="2" t="s">
        <v>103</v>
      </c>
      <c r="N23" s="16"/>
    </row>
    <row r="24" spans="1:14" s="25" customFormat="1" ht="25" x14ac:dyDescent="0.25">
      <c r="A24" s="14">
        <v>1</v>
      </c>
      <c r="B24" s="13" t="s">
        <v>49</v>
      </c>
      <c r="C24" s="14">
        <v>1</v>
      </c>
      <c r="D24" s="14">
        <v>63</v>
      </c>
      <c r="E24" s="14">
        <v>2</v>
      </c>
      <c r="F24" s="14">
        <f t="shared" si="0"/>
        <v>30</v>
      </c>
      <c r="G24" s="14">
        <v>4</v>
      </c>
      <c r="H24" s="14"/>
      <c r="I24" s="14">
        <v>3</v>
      </c>
      <c r="J24" s="15">
        <v>43697</v>
      </c>
      <c r="K24" s="14">
        <v>11</v>
      </c>
      <c r="L24" s="14">
        <v>2</v>
      </c>
      <c r="M24" s="2" t="s">
        <v>102</v>
      </c>
      <c r="N24" s="16"/>
    </row>
    <row r="25" spans="1:14" s="25" customFormat="1" ht="25" x14ac:dyDescent="0.25">
      <c r="A25" s="14">
        <v>2</v>
      </c>
      <c r="B25" s="13" t="s">
        <v>49</v>
      </c>
      <c r="C25" s="14">
        <v>1</v>
      </c>
      <c r="D25" s="14">
        <v>63</v>
      </c>
      <c r="E25" s="14">
        <v>2</v>
      </c>
      <c r="F25" s="14">
        <f t="shared" si="0"/>
        <v>30</v>
      </c>
      <c r="G25" s="14">
        <v>4</v>
      </c>
      <c r="H25" s="14"/>
      <c r="I25" s="14">
        <v>3</v>
      </c>
      <c r="J25" s="15">
        <v>43704</v>
      </c>
      <c r="K25" s="14">
        <v>11</v>
      </c>
      <c r="L25" s="14">
        <v>2</v>
      </c>
      <c r="M25" s="2" t="s">
        <v>102</v>
      </c>
      <c r="N25" s="16"/>
    </row>
    <row r="26" spans="1:14" s="25" customFormat="1" ht="21.75" customHeight="1" x14ac:dyDescent="0.25">
      <c r="A26" s="14">
        <v>3</v>
      </c>
      <c r="B26" s="13" t="s">
        <v>51</v>
      </c>
      <c r="C26" s="14">
        <v>1</v>
      </c>
      <c r="D26" s="14">
        <v>63</v>
      </c>
      <c r="E26" s="14">
        <v>2</v>
      </c>
      <c r="F26" s="14">
        <f t="shared" si="0"/>
        <v>30</v>
      </c>
      <c r="G26" s="14">
        <v>4</v>
      </c>
      <c r="H26" s="14">
        <v>4</v>
      </c>
      <c r="I26" s="14">
        <v>4</v>
      </c>
      <c r="J26" s="15">
        <v>43698</v>
      </c>
      <c r="K26" s="14">
        <v>11</v>
      </c>
      <c r="L26" s="14">
        <v>2</v>
      </c>
      <c r="M26" s="2" t="s">
        <v>102</v>
      </c>
      <c r="N26" s="16"/>
    </row>
    <row r="27" spans="1:14" s="25" customFormat="1" ht="21.75" customHeight="1" x14ac:dyDescent="0.25">
      <c r="A27" s="14">
        <v>4</v>
      </c>
      <c r="B27" s="13" t="s">
        <v>51</v>
      </c>
      <c r="C27" s="14">
        <v>1</v>
      </c>
      <c r="D27" s="14">
        <v>63</v>
      </c>
      <c r="E27" s="14">
        <v>2</v>
      </c>
      <c r="F27" s="14">
        <f t="shared" si="0"/>
        <v>30</v>
      </c>
      <c r="G27" s="14">
        <v>4</v>
      </c>
      <c r="H27" s="14">
        <v>4</v>
      </c>
      <c r="I27" s="14">
        <v>4</v>
      </c>
      <c r="J27" s="15">
        <v>43705</v>
      </c>
      <c r="K27" s="14">
        <v>11</v>
      </c>
      <c r="L27" s="14">
        <v>2</v>
      </c>
      <c r="M27" s="2" t="s">
        <v>102</v>
      </c>
      <c r="N27" s="16"/>
    </row>
    <row r="28" spans="1:14" s="25" customFormat="1" ht="21.75" customHeight="1" x14ac:dyDescent="0.25">
      <c r="A28" s="14">
        <v>5</v>
      </c>
      <c r="B28" s="13" t="s">
        <v>51</v>
      </c>
      <c r="C28" s="14">
        <v>1</v>
      </c>
      <c r="D28" s="14">
        <v>63</v>
      </c>
      <c r="E28" s="14">
        <v>2</v>
      </c>
      <c r="F28" s="14">
        <f t="shared" si="0"/>
        <v>30</v>
      </c>
      <c r="G28" s="14">
        <v>4</v>
      </c>
      <c r="H28" s="14">
        <v>4</v>
      </c>
      <c r="I28" s="14">
        <v>4</v>
      </c>
      <c r="J28" s="15">
        <v>43712</v>
      </c>
      <c r="K28" s="14">
        <v>11</v>
      </c>
      <c r="L28" s="14">
        <v>2</v>
      </c>
      <c r="M28" s="2" t="s">
        <v>102</v>
      </c>
      <c r="N28" s="16"/>
    </row>
    <row r="29" spans="1:14" s="25" customFormat="1" ht="21.75" customHeight="1" x14ac:dyDescent="0.25">
      <c r="A29" s="14">
        <v>6</v>
      </c>
      <c r="B29" s="13" t="s">
        <v>51</v>
      </c>
      <c r="C29" s="14">
        <v>1</v>
      </c>
      <c r="D29" s="14">
        <v>63</v>
      </c>
      <c r="E29" s="14">
        <v>2</v>
      </c>
      <c r="F29" s="14">
        <f t="shared" si="0"/>
        <v>30</v>
      </c>
      <c r="G29" s="14">
        <v>4</v>
      </c>
      <c r="H29" s="14">
        <v>4</v>
      </c>
      <c r="I29" s="14">
        <v>4</v>
      </c>
      <c r="J29" s="15">
        <v>43719</v>
      </c>
      <c r="K29" s="14">
        <v>11</v>
      </c>
      <c r="L29" s="14">
        <v>2</v>
      </c>
      <c r="M29" s="2" t="s">
        <v>102</v>
      </c>
      <c r="N29" s="16"/>
    </row>
    <row r="30" spans="1:14" s="25" customFormat="1" ht="21.75" customHeight="1" x14ac:dyDescent="0.25">
      <c r="A30" s="14">
        <v>1</v>
      </c>
      <c r="B30" s="13" t="s">
        <v>57</v>
      </c>
      <c r="C30" s="14">
        <v>1</v>
      </c>
      <c r="D30" s="14">
        <v>41</v>
      </c>
      <c r="E30" s="14">
        <v>2</v>
      </c>
      <c r="F30" s="14">
        <f t="shared" si="0"/>
        <v>30</v>
      </c>
      <c r="G30" s="14">
        <v>4</v>
      </c>
      <c r="H30" s="14"/>
      <c r="I30" s="14">
        <v>5</v>
      </c>
      <c r="J30" s="15">
        <v>43713</v>
      </c>
      <c r="K30" s="14">
        <v>11</v>
      </c>
      <c r="L30" s="14">
        <v>2</v>
      </c>
      <c r="M30" s="2" t="s">
        <v>104</v>
      </c>
      <c r="N30" s="16"/>
    </row>
    <row r="31" spans="1:14" s="25" customFormat="1" ht="21.75" customHeight="1" x14ac:dyDescent="0.25">
      <c r="A31" s="14">
        <v>2</v>
      </c>
      <c r="B31" s="13" t="s">
        <v>57</v>
      </c>
      <c r="C31" s="14">
        <v>1</v>
      </c>
      <c r="D31" s="14">
        <v>41</v>
      </c>
      <c r="E31" s="14">
        <v>2</v>
      </c>
      <c r="F31" s="14">
        <f t="shared" si="0"/>
        <v>30</v>
      </c>
      <c r="G31" s="14">
        <v>4</v>
      </c>
      <c r="H31" s="14"/>
      <c r="I31" s="14">
        <v>5</v>
      </c>
      <c r="J31" s="15">
        <v>43720</v>
      </c>
      <c r="K31" s="14">
        <v>11</v>
      </c>
      <c r="L31" s="14">
        <v>2</v>
      </c>
      <c r="M31" s="2" t="s">
        <v>104</v>
      </c>
      <c r="N31" s="16"/>
    </row>
    <row r="32" spans="1:14" s="25" customFormat="1" ht="21.75" customHeight="1" x14ac:dyDescent="0.25">
      <c r="A32" s="14">
        <v>3</v>
      </c>
      <c r="B32" s="2" t="s">
        <v>56</v>
      </c>
      <c r="C32" s="14">
        <v>1</v>
      </c>
      <c r="D32" s="14">
        <v>41</v>
      </c>
      <c r="E32" s="14">
        <v>2</v>
      </c>
      <c r="F32" s="14">
        <f t="shared" si="0"/>
        <v>30</v>
      </c>
      <c r="G32" s="14">
        <v>4</v>
      </c>
      <c r="H32" s="14"/>
      <c r="I32" s="14">
        <v>5</v>
      </c>
      <c r="J32" s="15">
        <v>43699</v>
      </c>
      <c r="K32" s="14">
        <v>11</v>
      </c>
      <c r="L32" s="14">
        <v>2</v>
      </c>
      <c r="M32" s="2" t="s">
        <v>104</v>
      </c>
      <c r="N32" s="16"/>
    </row>
    <row r="33" spans="1:14" s="25" customFormat="1" ht="21.75" customHeight="1" x14ac:dyDescent="0.25">
      <c r="A33" s="14">
        <v>4</v>
      </c>
      <c r="B33" s="2" t="s">
        <v>56</v>
      </c>
      <c r="C33" s="14">
        <v>1</v>
      </c>
      <c r="D33" s="14">
        <v>41</v>
      </c>
      <c r="E33" s="14">
        <v>2</v>
      </c>
      <c r="F33" s="14">
        <f t="shared" si="0"/>
        <v>30</v>
      </c>
      <c r="G33" s="14">
        <v>4</v>
      </c>
      <c r="H33" s="14"/>
      <c r="I33" s="14">
        <v>5</v>
      </c>
      <c r="J33" s="15">
        <v>43706</v>
      </c>
      <c r="K33" s="14">
        <v>11</v>
      </c>
      <c r="L33" s="14">
        <v>2</v>
      </c>
      <c r="M33" s="2" t="s">
        <v>104</v>
      </c>
      <c r="N33" s="16"/>
    </row>
    <row r="35" spans="1:14" ht="13" x14ac:dyDescent="0.3">
      <c r="A35" s="22" t="s">
        <v>15</v>
      </c>
    </row>
    <row r="36" spans="1:14" s="25" customFormat="1" ht="31.5" customHeight="1" x14ac:dyDescent="0.25">
      <c r="B36" s="144" t="s">
        <v>35</v>
      </c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144"/>
    </row>
    <row r="37" spans="1:14" s="25" customFormat="1" ht="15" hidden="1" customHeight="1" x14ac:dyDescent="0.25">
      <c r="B37" s="25" t="s">
        <v>36</v>
      </c>
      <c r="C37" s="26"/>
      <c r="D37" s="26"/>
      <c r="E37" s="26"/>
      <c r="F37" s="26"/>
      <c r="G37" s="26"/>
      <c r="H37" s="26"/>
      <c r="I37" s="26"/>
      <c r="J37" s="27"/>
      <c r="K37" s="26"/>
      <c r="L37" s="26"/>
      <c r="N37" s="28"/>
    </row>
    <row r="38" spans="1:14" s="25" customFormat="1" ht="15" customHeight="1" x14ac:dyDescent="0.25">
      <c r="B38" s="29" t="s">
        <v>9</v>
      </c>
      <c r="J38" s="30"/>
      <c r="N38" s="28"/>
    </row>
  </sheetData>
  <autoFilter ref="A10:N33" xr:uid="{6065999B-1BC0-42AE-AAD6-B73880F5CDA9}"/>
  <sortState xmlns:xlrd2="http://schemas.microsoft.com/office/spreadsheetml/2017/richdata2" ref="A11:N33">
    <sortCondition ref="M11:M33"/>
    <sortCondition ref="B11:B33"/>
  </sortState>
  <mergeCells count="8">
    <mergeCell ref="B36:N36"/>
    <mergeCell ref="A7:N7"/>
    <mergeCell ref="A1:G1"/>
    <mergeCell ref="H1:N1"/>
    <mergeCell ref="A2:G2"/>
    <mergeCell ref="H2:N2"/>
    <mergeCell ref="A5:N5"/>
    <mergeCell ref="A6:N6"/>
  </mergeCells>
  <printOptions horizontalCentered="1"/>
  <pageMargins left="0.39370078740157483" right="0.39370078740157483" top="0.59055118110236227" bottom="0.59055118110236227" header="0.31496062992125984" footer="0.31496062992125984"/>
  <pageSetup paperSize="9" scale="90" orientation="portrait" horizontalDpi="4294967295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4D5C1C-698D-4BD6-A3DF-23BCAB432A05}">
  <dimension ref="A1:N47"/>
  <sheetViews>
    <sheetView topLeftCell="A13" zoomScaleNormal="100" workbookViewId="0">
      <selection activeCell="Q30" sqref="Q30"/>
    </sheetView>
  </sheetViews>
  <sheetFormatPr defaultColWidth="9.1796875" defaultRowHeight="12.5" x14ac:dyDescent="0.25"/>
  <cols>
    <col min="1" max="1" width="3.7265625" style="1" customWidth="1"/>
    <col min="2" max="2" width="25.54296875" style="23" customWidth="1"/>
    <col min="3" max="3" width="3.453125" style="120" bestFit="1" customWidth="1"/>
    <col min="4" max="4" width="3.26953125" style="120" bestFit="1" customWidth="1"/>
    <col min="5" max="6" width="3.453125" style="120" bestFit="1" customWidth="1"/>
    <col min="7" max="7" width="5.7265625" style="120" customWidth="1"/>
    <col min="8" max="8" width="3.453125" style="120" bestFit="1" customWidth="1"/>
    <col min="9" max="9" width="3.7265625" style="120" bestFit="1" customWidth="1"/>
    <col min="10" max="10" width="6.1796875" style="8" bestFit="1" customWidth="1"/>
    <col min="11" max="12" width="3.453125" style="120" bestFit="1" customWidth="1"/>
    <col min="13" max="13" width="23.7265625" style="1" bestFit="1" customWidth="1"/>
    <col min="14" max="14" width="12.54296875" style="24" customWidth="1"/>
    <col min="15" max="15" width="10.7265625" style="1" bestFit="1" customWidth="1"/>
    <col min="16" max="16384" width="9.1796875" style="1"/>
  </cols>
  <sheetData>
    <row r="1" spans="1:14" s="3" customFormat="1" ht="13" x14ac:dyDescent="0.25">
      <c r="A1" s="139" t="s">
        <v>4</v>
      </c>
      <c r="B1" s="139"/>
      <c r="C1" s="139"/>
      <c r="D1" s="139"/>
      <c r="E1" s="139"/>
      <c r="F1" s="139"/>
      <c r="G1" s="139"/>
      <c r="H1" s="140" t="s">
        <v>6</v>
      </c>
      <c r="I1" s="140"/>
      <c r="J1" s="140"/>
      <c r="K1" s="140"/>
      <c r="L1" s="140"/>
      <c r="M1" s="140"/>
      <c r="N1" s="140"/>
    </row>
    <row r="2" spans="1:14" s="3" customFormat="1" ht="13" x14ac:dyDescent="0.25">
      <c r="A2" s="140" t="s">
        <v>5</v>
      </c>
      <c r="B2" s="140"/>
      <c r="C2" s="140"/>
      <c r="D2" s="140"/>
      <c r="E2" s="140"/>
      <c r="F2" s="140"/>
      <c r="G2" s="140"/>
      <c r="H2" s="140" t="s">
        <v>7</v>
      </c>
      <c r="I2" s="140"/>
      <c r="J2" s="140"/>
      <c r="K2" s="140"/>
      <c r="L2" s="140"/>
      <c r="M2" s="140"/>
      <c r="N2" s="140"/>
    </row>
    <row r="3" spans="1:14" s="3" customFormat="1" x14ac:dyDescent="0.25">
      <c r="B3" s="7"/>
      <c r="C3" s="120"/>
      <c r="D3" s="120"/>
      <c r="E3" s="120"/>
      <c r="F3" s="120"/>
      <c r="G3" s="120"/>
      <c r="H3" s="120"/>
      <c r="I3" s="120"/>
      <c r="J3" s="8"/>
      <c r="K3" s="120"/>
      <c r="L3" s="120"/>
      <c r="N3" s="9"/>
    </row>
    <row r="4" spans="1:14" s="3" customFormat="1" x14ac:dyDescent="0.25">
      <c r="B4" s="7"/>
      <c r="C4" s="120"/>
      <c r="D4" s="120"/>
      <c r="E4" s="120"/>
      <c r="F4" s="120"/>
      <c r="G4" s="120"/>
      <c r="H4" s="120"/>
      <c r="I4" s="120"/>
      <c r="J4" s="8"/>
      <c r="K4" s="120"/>
      <c r="L4" s="120"/>
      <c r="N4" s="9"/>
    </row>
    <row r="5" spans="1:14" s="3" customFormat="1" ht="16.5" x14ac:dyDescent="0.25">
      <c r="A5" s="143" t="s">
        <v>8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</row>
    <row r="6" spans="1:14" s="3" customFormat="1" ht="16.5" x14ac:dyDescent="0.25">
      <c r="A6" s="143" t="s">
        <v>48</v>
      </c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</row>
    <row r="7" spans="1:14" s="3" customFormat="1" x14ac:dyDescent="0.25">
      <c r="B7" s="7"/>
      <c r="C7" s="120"/>
      <c r="D7" s="120"/>
      <c r="E7" s="120"/>
      <c r="F7" s="120"/>
      <c r="G7" s="120"/>
      <c r="H7" s="120"/>
      <c r="I7" s="120"/>
      <c r="J7" s="8"/>
      <c r="K7" s="120"/>
      <c r="L7" s="120"/>
      <c r="N7" s="9"/>
    </row>
    <row r="8" spans="1:14" s="3" customFormat="1" ht="6.75" customHeight="1" x14ac:dyDescent="0.25">
      <c r="B8" s="7"/>
      <c r="C8" s="120"/>
      <c r="D8" s="120"/>
      <c r="E8" s="120"/>
      <c r="F8" s="120"/>
      <c r="G8" s="120"/>
      <c r="H8" s="120"/>
      <c r="I8" s="120"/>
      <c r="J8" s="8"/>
      <c r="K8" s="120"/>
      <c r="L8" s="120"/>
      <c r="N8" s="9"/>
    </row>
    <row r="9" spans="1:14" s="12" customFormat="1" ht="118.5" customHeight="1" x14ac:dyDescent="0.25">
      <c r="A9" s="32" t="s">
        <v>3</v>
      </c>
      <c r="B9" s="32" t="s">
        <v>0</v>
      </c>
      <c r="C9" s="10" t="s">
        <v>38</v>
      </c>
      <c r="D9" s="10" t="s">
        <v>29</v>
      </c>
      <c r="E9" s="10" t="s">
        <v>30</v>
      </c>
      <c r="F9" s="10" t="s">
        <v>31</v>
      </c>
      <c r="G9" s="10" t="s">
        <v>32</v>
      </c>
      <c r="H9" s="10" t="s">
        <v>33</v>
      </c>
      <c r="I9" s="10" t="s">
        <v>1</v>
      </c>
      <c r="J9" s="11" t="s">
        <v>39</v>
      </c>
      <c r="K9" s="10" t="s">
        <v>34</v>
      </c>
      <c r="L9" s="10" t="s">
        <v>2</v>
      </c>
      <c r="M9" s="4" t="s">
        <v>40</v>
      </c>
      <c r="N9" s="5" t="s">
        <v>41</v>
      </c>
    </row>
    <row r="10" spans="1:14" s="25" customFormat="1" ht="25" x14ac:dyDescent="0.25">
      <c r="A10" s="14">
        <v>1</v>
      </c>
      <c r="B10" s="13" t="s">
        <v>49</v>
      </c>
      <c r="C10" s="14">
        <v>1</v>
      </c>
      <c r="D10" s="14">
        <v>23</v>
      </c>
      <c r="E10" s="14">
        <v>2</v>
      </c>
      <c r="F10" s="14">
        <f>E10*15</f>
        <v>30</v>
      </c>
      <c r="G10" s="14">
        <v>4</v>
      </c>
      <c r="H10" s="14"/>
      <c r="I10" s="14">
        <v>3</v>
      </c>
      <c r="J10" s="15">
        <v>43725</v>
      </c>
      <c r="K10" s="14">
        <v>11</v>
      </c>
      <c r="L10" s="14">
        <v>2</v>
      </c>
      <c r="M10" s="2" t="s">
        <v>120</v>
      </c>
      <c r="N10" s="16" t="s">
        <v>122</v>
      </c>
    </row>
    <row r="11" spans="1:14" s="25" customFormat="1" ht="25" x14ac:dyDescent="0.25">
      <c r="A11" s="14">
        <v>2</v>
      </c>
      <c r="B11" s="13" t="s">
        <v>49</v>
      </c>
      <c r="C11" s="14">
        <v>1</v>
      </c>
      <c r="D11" s="14">
        <v>23</v>
      </c>
      <c r="E11" s="14">
        <v>2</v>
      </c>
      <c r="F11" s="14">
        <f t="shared" ref="F11:F32" si="0">E11*15</f>
        <v>30</v>
      </c>
      <c r="G11" s="14">
        <v>4</v>
      </c>
      <c r="H11" s="14"/>
      <c r="I11" s="14">
        <v>3</v>
      </c>
      <c r="J11" s="15">
        <v>43732</v>
      </c>
      <c r="K11" s="14">
        <v>11</v>
      </c>
      <c r="L11" s="14">
        <v>2</v>
      </c>
      <c r="M11" s="2" t="s">
        <v>120</v>
      </c>
      <c r="N11" s="16" t="s">
        <v>122</v>
      </c>
    </row>
    <row r="12" spans="1:14" s="25" customFormat="1" ht="25" x14ac:dyDescent="0.25">
      <c r="A12" s="14">
        <v>3</v>
      </c>
      <c r="B12" s="13" t="s">
        <v>50</v>
      </c>
      <c r="C12" s="14">
        <v>1</v>
      </c>
      <c r="D12" s="14">
        <v>23</v>
      </c>
      <c r="E12" s="14">
        <v>2</v>
      </c>
      <c r="F12" s="14">
        <f t="shared" si="0"/>
        <v>30</v>
      </c>
      <c r="G12" s="14">
        <v>4</v>
      </c>
      <c r="H12" s="14"/>
      <c r="I12" s="14">
        <v>3</v>
      </c>
      <c r="J12" s="15">
        <v>43739</v>
      </c>
      <c r="K12" s="14">
        <v>11</v>
      </c>
      <c r="L12" s="14">
        <v>2</v>
      </c>
      <c r="M12" s="118" t="s">
        <v>115</v>
      </c>
      <c r="N12" s="117" t="s">
        <v>116</v>
      </c>
    </row>
    <row r="13" spans="1:14" s="25" customFormat="1" ht="25" x14ac:dyDescent="0.25">
      <c r="A13" s="14">
        <v>4</v>
      </c>
      <c r="B13" s="13" t="s">
        <v>50</v>
      </c>
      <c r="C13" s="14">
        <v>1</v>
      </c>
      <c r="D13" s="14">
        <v>23</v>
      </c>
      <c r="E13" s="14">
        <v>2</v>
      </c>
      <c r="F13" s="14">
        <f t="shared" si="0"/>
        <v>30</v>
      </c>
      <c r="G13" s="14">
        <v>4</v>
      </c>
      <c r="H13" s="14"/>
      <c r="I13" s="14">
        <v>3</v>
      </c>
      <c r="J13" s="15">
        <v>43746</v>
      </c>
      <c r="K13" s="14">
        <v>11</v>
      </c>
      <c r="L13" s="14">
        <v>2</v>
      </c>
      <c r="M13" s="118" t="s">
        <v>115</v>
      </c>
      <c r="N13" s="117" t="s">
        <v>116</v>
      </c>
    </row>
    <row r="14" spans="1:14" s="25" customFormat="1" ht="18" customHeight="1" x14ac:dyDescent="0.25">
      <c r="A14" s="14">
        <v>5</v>
      </c>
      <c r="B14" s="13" t="s">
        <v>51</v>
      </c>
      <c r="C14" s="14">
        <v>1</v>
      </c>
      <c r="D14" s="14">
        <v>23</v>
      </c>
      <c r="E14" s="14">
        <v>2</v>
      </c>
      <c r="F14" s="14">
        <f t="shared" si="0"/>
        <v>30</v>
      </c>
      <c r="G14" s="14">
        <v>4</v>
      </c>
      <c r="H14" s="14">
        <v>4</v>
      </c>
      <c r="I14" s="14">
        <v>4</v>
      </c>
      <c r="J14" s="15">
        <v>43726</v>
      </c>
      <c r="K14" s="14">
        <v>11</v>
      </c>
      <c r="L14" s="14">
        <v>2</v>
      </c>
      <c r="M14" s="2" t="s">
        <v>119</v>
      </c>
      <c r="N14" s="16" t="s">
        <v>123</v>
      </c>
    </row>
    <row r="15" spans="1:14" s="25" customFormat="1" ht="18" customHeight="1" x14ac:dyDescent="0.25">
      <c r="A15" s="14">
        <v>6</v>
      </c>
      <c r="B15" s="13" t="s">
        <v>51</v>
      </c>
      <c r="C15" s="14">
        <v>1</v>
      </c>
      <c r="D15" s="14">
        <v>23</v>
      </c>
      <c r="E15" s="14">
        <v>2</v>
      </c>
      <c r="F15" s="14">
        <f t="shared" si="0"/>
        <v>30</v>
      </c>
      <c r="G15" s="14">
        <v>4</v>
      </c>
      <c r="H15" s="14">
        <v>4</v>
      </c>
      <c r="I15" s="14">
        <v>4</v>
      </c>
      <c r="J15" s="15">
        <v>43733</v>
      </c>
      <c r="K15" s="14">
        <v>11</v>
      </c>
      <c r="L15" s="14">
        <v>2</v>
      </c>
      <c r="M15" s="2" t="s">
        <v>119</v>
      </c>
      <c r="N15" s="16" t="s">
        <v>123</v>
      </c>
    </row>
    <row r="16" spans="1:14" s="25" customFormat="1" ht="18" customHeight="1" x14ac:dyDescent="0.25">
      <c r="A16" s="14">
        <v>7</v>
      </c>
      <c r="B16" s="13" t="s">
        <v>51</v>
      </c>
      <c r="C16" s="14">
        <v>1</v>
      </c>
      <c r="D16" s="14">
        <v>23</v>
      </c>
      <c r="E16" s="14">
        <v>2</v>
      </c>
      <c r="F16" s="14">
        <f t="shared" si="0"/>
        <v>30</v>
      </c>
      <c r="G16" s="14">
        <v>4</v>
      </c>
      <c r="H16" s="14">
        <v>4</v>
      </c>
      <c r="I16" s="14">
        <v>4</v>
      </c>
      <c r="J16" s="15">
        <v>43740</v>
      </c>
      <c r="K16" s="14">
        <v>11</v>
      </c>
      <c r="L16" s="14">
        <v>2</v>
      </c>
      <c r="M16" s="2" t="s">
        <v>119</v>
      </c>
      <c r="N16" s="16" t="s">
        <v>123</v>
      </c>
    </row>
    <row r="17" spans="1:14" s="25" customFormat="1" ht="18" customHeight="1" x14ac:dyDescent="0.25">
      <c r="A17" s="14">
        <v>8</v>
      </c>
      <c r="B17" s="13" t="s">
        <v>51</v>
      </c>
      <c r="C17" s="14">
        <v>1</v>
      </c>
      <c r="D17" s="14">
        <v>23</v>
      </c>
      <c r="E17" s="14">
        <v>2</v>
      </c>
      <c r="F17" s="14">
        <f t="shared" si="0"/>
        <v>30</v>
      </c>
      <c r="G17" s="14">
        <v>4</v>
      </c>
      <c r="H17" s="14">
        <v>4</v>
      </c>
      <c r="I17" s="14">
        <v>4</v>
      </c>
      <c r="J17" s="15">
        <v>43747</v>
      </c>
      <c r="K17" s="14">
        <v>11</v>
      </c>
      <c r="L17" s="14">
        <v>2</v>
      </c>
      <c r="M17" s="2" t="s">
        <v>119</v>
      </c>
      <c r="N17" s="16" t="s">
        <v>123</v>
      </c>
    </row>
    <row r="18" spans="1:14" s="25" customFormat="1" ht="18" customHeight="1" x14ac:dyDescent="0.25">
      <c r="A18" s="14">
        <v>9</v>
      </c>
      <c r="B18" s="13" t="s">
        <v>52</v>
      </c>
      <c r="C18" s="14">
        <v>1</v>
      </c>
      <c r="D18" s="14">
        <v>23</v>
      </c>
      <c r="E18" s="14">
        <v>3</v>
      </c>
      <c r="F18" s="14">
        <f t="shared" si="0"/>
        <v>45</v>
      </c>
      <c r="G18" s="14">
        <v>6</v>
      </c>
      <c r="H18" s="14"/>
      <c r="I18" s="14">
        <v>2</v>
      </c>
      <c r="J18" s="15">
        <v>43724</v>
      </c>
      <c r="K18" s="14">
        <v>11</v>
      </c>
      <c r="L18" s="14">
        <v>2</v>
      </c>
      <c r="M18" s="2" t="s">
        <v>117</v>
      </c>
      <c r="N18" s="119" t="s">
        <v>118</v>
      </c>
    </row>
    <row r="19" spans="1:14" s="25" customFormat="1" ht="18" customHeight="1" x14ac:dyDescent="0.25">
      <c r="A19" s="14">
        <v>10</v>
      </c>
      <c r="B19" s="2" t="s">
        <v>52</v>
      </c>
      <c r="C19" s="14">
        <v>1</v>
      </c>
      <c r="D19" s="14">
        <v>23</v>
      </c>
      <c r="E19" s="14">
        <v>3</v>
      </c>
      <c r="F19" s="14">
        <f t="shared" si="0"/>
        <v>45</v>
      </c>
      <c r="G19" s="14">
        <v>6</v>
      </c>
      <c r="H19" s="14"/>
      <c r="I19" s="14">
        <v>2</v>
      </c>
      <c r="J19" s="15">
        <v>43731</v>
      </c>
      <c r="K19" s="14">
        <v>11</v>
      </c>
      <c r="L19" s="14">
        <v>2</v>
      </c>
      <c r="M19" s="2" t="s">
        <v>117</v>
      </c>
      <c r="N19" s="119" t="s">
        <v>118</v>
      </c>
    </row>
    <row r="20" spans="1:14" s="25" customFormat="1" ht="18" customHeight="1" x14ac:dyDescent="0.25">
      <c r="A20" s="14">
        <v>11</v>
      </c>
      <c r="B20" s="2" t="s">
        <v>52</v>
      </c>
      <c r="C20" s="14">
        <v>1</v>
      </c>
      <c r="D20" s="14">
        <v>23</v>
      </c>
      <c r="E20" s="14">
        <v>3</v>
      </c>
      <c r="F20" s="14">
        <f t="shared" si="0"/>
        <v>45</v>
      </c>
      <c r="G20" s="14">
        <v>6</v>
      </c>
      <c r="H20" s="14"/>
      <c r="I20" s="14">
        <v>2</v>
      </c>
      <c r="J20" s="15">
        <v>43738</v>
      </c>
      <c r="K20" s="14">
        <v>11</v>
      </c>
      <c r="L20" s="14">
        <v>2</v>
      </c>
      <c r="M20" s="2" t="s">
        <v>117</v>
      </c>
      <c r="N20" s="119" t="s">
        <v>118</v>
      </c>
    </row>
    <row r="21" spans="1:14" s="25" customFormat="1" ht="18" customHeight="1" x14ac:dyDescent="0.25">
      <c r="A21" s="14">
        <v>12</v>
      </c>
      <c r="B21" s="2" t="s">
        <v>54</v>
      </c>
      <c r="C21" s="14">
        <v>1</v>
      </c>
      <c r="D21" s="14">
        <v>8</v>
      </c>
      <c r="E21" s="14">
        <v>3</v>
      </c>
      <c r="F21" s="14">
        <f t="shared" si="0"/>
        <v>45</v>
      </c>
      <c r="G21" s="14">
        <v>6</v>
      </c>
      <c r="H21" s="14"/>
      <c r="I21" s="14">
        <v>5</v>
      </c>
      <c r="J21" s="15">
        <v>43727</v>
      </c>
      <c r="K21" s="14">
        <v>11</v>
      </c>
      <c r="L21" s="14">
        <v>2</v>
      </c>
      <c r="M21" s="118" t="s">
        <v>113</v>
      </c>
      <c r="N21" s="117" t="s">
        <v>114</v>
      </c>
    </row>
    <row r="22" spans="1:14" s="25" customFormat="1" ht="18" customHeight="1" x14ac:dyDescent="0.25">
      <c r="A22" s="14">
        <v>13</v>
      </c>
      <c r="B22" s="2" t="s">
        <v>54</v>
      </c>
      <c r="C22" s="14">
        <v>1</v>
      </c>
      <c r="D22" s="14">
        <v>8</v>
      </c>
      <c r="E22" s="14">
        <v>3</v>
      </c>
      <c r="F22" s="14">
        <f t="shared" si="0"/>
        <v>45</v>
      </c>
      <c r="G22" s="14">
        <v>6</v>
      </c>
      <c r="H22" s="14"/>
      <c r="I22" s="14">
        <v>5</v>
      </c>
      <c r="J22" s="15">
        <v>43734</v>
      </c>
      <c r="K22" s="14">
        <v>11</v>
      </c>
      <c r="L22" s="14">
        <v>2</v>
      </c>
      <c r="M22" s="118" t="s">
        <v>113</v>
      </c>
      <c r="N22" s="117" t="s">
        <v>114</v>
      </c>
    </row>
    <row r="23" spans="1:14" s="25" customFormat="1" ht="18" customHeight="1" x14ac:dyDescent="0.25">
      <c r="A23" s="14">
        <v>14</v>
      </c>
      <c r="B23" s="2" t="s">
        <v>54</v>
      </c>
      <c r="C23" s="14">
        <v>1</v>
      </c>
      <c r="D23" s="14">
        <v>8</v>
      </c>
      <c r="E23" s="14">
        <v>3</v>
      </c>
      <c r="F23" s="14">
        <f t="shared" si="0"/>
        <v>45</v>
      </c>
      <c r="G23" s="14">
        <v>6</v>
      </c>
      <c r="H23" s="14"/>
      <c r="I23" s="14">
        <v>5</v>
      </c>
      <c r="J23" s="15">
        <v>43741</v>
      </c>
      <c r="K23" s="14">
        <v>11</v>
      </c>
      <c r="L23" s="14">
        <v>2</v>
      </c>
      <c r="M23" s="118" t="s">
        <v>113</v>
      </c>
      <c r="N23" s="117" t="s">
        <v>114</v>
      </c>
    </row>
    <row r="24" spans="1:14" s="25" customFormat="1" ht="18" customHeight="1" x14ac:dyDescent="0.25">
      <c r="A24" s="14">
        <v>15</v>
      </c>
      <c r="B24" s="2" t="s">
        <v>53</v>
      </c>
      <c r="C24" s="14">
        <v>1</v>
      </c>
      <c r="D24" s="14">
        <v>8</v>
      </c>
      <c r="E24" s="14">
        <v>3</v>
      </c>
      <c r="F24" s="14">
        <f t="shared" si="0"/>
        <v>45</v>
      </c>
      <c r="G24" s="14">
        <v>6</v>
      </c>
      <c r="H24" s="14"/>
      <c r="I24" s="14">
        <v>6</v>
      </c>
      <c r="J24" s="15">
        <v>43728</v>
      </c>
      <c r="K24" s="14">
        <v>11</v>
      </c>
      <c r="L24" s="14">
        <v>2</v>
      </c>
      <c r="M24" s="118" t="s">
        <v>111</v>
      </c>
      <c r="N24" s="117" t="s">
        <v>112</v>
      </c>
    </row>
    <row r="25" spans="1:14" s="25" customFormat="1" ht="18" customHeight="1" x14ac:dyDescent="0.25">
      <c r="A25" s="14">
        <v>16</v>
      </c>
      <c r="B25" s="2" t="s">
        <v>53</v>
      </c>
      <c r="C25" s="14">
        <v>1</v>
      </c>
      <c r="D25" s="14">
        <v>8</v>
      </c>
      <c r="E25" s="14">
        <v>3</v>
      </c>
      <c r="F25" s="14">
        <f t="shared" si="0"/>
        <v>45</v>
      </c>
      <c r="G25" s="14">
        <v>6</v>
      </c>
      <c r="H25" s="14"/>
      <c r="I25" s="14">
        <v>6</v>
      </c>
      <c r="J25" s="15">
        <v>43735</v>
      </c>
      <c r="K25" s="14">
        <v>11</v>
      </c>
      <c r="L25" s="14">
        <v>2</v>
      </c>
      <c r="M25" s="118" t="s">
        <v>111</v>
      </c>
      <c r="N25" s="117" t="s">
        <v>112</v>
      </c>
    </row>
    <row r="26" spans="1:14" s="25" customFormat="1" ht="18" customHeight="1" x14ac:dyDescent="0.25">
      <c r="A26" s="14">
        <v>17</v>
      </c>
      <c r="B26" s="2" t="s">
        <v>53</v>
      </c>
      <c r="C26" s="14">
        <v>1</v>
      </c>
      <c r="D26" s="14">
        <v>8</v>
      </c>
      <c r="E26" s="14">
        <v>3</v>
      </c>
      <c r="F26" s="14">
        <f t="shared" si="0"/>
        <v>45</v>
      </c>
      <c r="G26" s="14">
        <v>6</v>
      </c>
      <c r="H26" s="14"/>
      <c r="I26" s="14">
        <v>6</v>
      </c>
      <c r="J26" s="15">
        <v>43742</v>
      </c>
      <c r="K26" s="14">
        <v>11</v>
      </c>
      <c r="L26" s="14">
        <v>2</v>
      </c>
      <c r="M26" s="118" t="s">
        <v>111</v>
      </c>
      <c r="N26" s="117" t="s">
        <v>112</v>
      </c>
    </row>
    <row r="27" spans="1:14" s="25" customFormat="1" ht="18" customHeight="1" x14ac:dyDescent="0.25">
      <c r="A27" s="14">
        <v>18</v>
      </c>
      <c r="B27" s="2" t="s">
        <v>55</v>
      </c>
      <c r="C27" s="14">
        <v>1</v>
      </c>
      <c r="D27" s="14">
        <v>17</v>
      </c>
      <c r="E27" s="14">
        <v>2</v>
      </c>
      <c r="F27" s="14">
        <f t="shared" si="0"/>
        <v>30</v>
      </c>
      <c r="G27" s="14">
        <v>4</v>
      </c>
      <c r="H27" s="14"/>
      <c r="I27" s="14">
        <v>6</v>
      </c>
      <c r="J27" s="15">
        <v>43728</v>
      </c>
      <c r="K27" s="14">
        <v>11</v>
      </c>
      <c r="L27" s="14">
        <v>2</v>
      </c>
      <c r="M27" s="118" t="s">
        <v>107</v>
      </c>
      <c r="N27" s="117" t="s">
        <v>108</v>
      </c>
    </row>
    <row r="28" spans="1:14" s="25" customFormat="1" ht="18" customHeight="1" x14ac:dyDescent="0.25">
      <c r="A28" s="14">
        <v>19</v>
      </c>
      <c r="B28" s="2" t="s">
        <v>55</v>
      </c>
      <c r="C28" s="14">
        <v>1</v>
      </c>
      <c r="D28" s="14">
        <v>17</v>
      </c>
      <c r="E28" s="14">
        <v>2</v>
      </c>
      <c r="F28" s="14">
        <f t="shared" si="0"/>
        <v>30</v>
      </c>
      <c r="G28" s="14">
        <v>4</v>
      </c>
      <c r="H28" s="14"/>
      <c r="I28" s="14">
        <v>6</v>
      </c>
      <c r="J28" s="15">
        <v>43735</v>
      </c>
      <c r="K28" s="14">
        <v>11</v>
      </c>
      <c r="L28" s="14">
        <v>2</v>
      </c>
      <c r="M28" s="118" t="s">
        <v>107</v>
      </c>
      <c r="N28" s="117" t="s">
        <v>108</v>
      </c>
    </row>
    <row r="29" spans="1:14" s="25" customFormat="1" ht="18" customHeight="1" x14ac:dyDescent="0.25">
      <c r="A29" s="14">
        <v>20</v>
      </c>
      <c r="B29" s="2" t="s">
        <v>56</v>
      </c>
      <c r="C29" s="14">
        <v>1</v>
      </c>
      <c r="D29" s="14">
        <v>17</v>
      </c>
      <c r="E29" s="14">
        <v>2</v>
      </c>
      <c r="F29" s="14">
        <f t="shared" si="0"/>
        <v>30</v>
      </c>
      <c r="G29" s="14">
        <v>4</v>
      </c>
      <c r="H29" s="14"/>
      <c r="I29" s="14">
        <v>5</v>
      </c>
      <c r="J29" s="15">
        <v>43727</v>
      </c>
      <c r="K29" s="14">
        <v>11</v>
      </c>
      <c r="L29" s="14">
        <v>2</v>
      </c>
      <c r="M29" s="118" t="s">
        <v>109</v>
      </c>
      <c r="N29" s="117" t="s">
        <v>110</v>
      </c>
    </row>
    <row r="30" spans="1:14" s="25" customFormat="1" ht="18" customHeight="1" x14ac:dyDescent="0.25">
      <c r="A30" s="14">
        <v>21</v>
      </c>
      <c r="B30" s="2" t="s">
        <v>56</v>
      </c>
      <c r="C30" s="14">
        <v>1</v>
      </c>
      <c r="D30" s="14">
        <v>17</v>
      </c>
      <c r="E30" s="14">
        <v>2</v>
      </c>
      <c r="F30" s="14">
        <f t="shared" si="0"/>
        <v>30</v>
      </c>
      <c r="G30" s="14">
        <v>4</v>
      </c>
      <c r="H30" s="14"/>
      <c r="I30" s="14">
        <v>5</v>
      </c>
      <c r="J30" s="15">
        <v>43734</v>
      </c>
      <c r="K30" s="14">
        <v>11</v>
      </c>
      <c r="L30" s="14">
        <v>2</v>
      </c>
      <c r="M30" s="118" t="s">
        <v>109</v>
      </c>
      <c r="N30" s="117" t="s">
        <v>110</v>
      </c>
    </row>
    <row r="31" spans="1:14" s="25" customFormat="1" ht="18" customHeight="1" x14ac:dyDescent="0.25">
      <c r="A31" s="14">
        <v>22</v>
      </c>
      <c r="B31" s="13" t="s">
        <v>57</v>
      </c>
      <c r="C31" s="14">
        <v>1</v>
      </c>
      <c r="D31" s="14">
        <v>17</v>
      </c>
      <c r="E31" s="14">
        <v>2</v>
      </c>
      <c r="F31" s="14">
        <f t="shared" si="0"/>
        <v>30</v>
      </c>
      <c r="G31" s="14">
        <v>4</v>
      </c>
      <c r="H31" s="14"/>
      <c r="I31" s="14">
        <v>5</v>
      </c>
      <c r="J31" s="15">
        <v>43741</v>
      </c>
      <c r="K31" s="14">
        <v>11</v>
      </c>
      <c r="L31" s="14">
        <v>2</v>
      </c>
      <c r="M31" s="118" t="s">
        <v>109</v>
      </c>
      <c r="N31" s="117" t="s">
        <v>110</v>
      </c>
    </row>
    <row r="32" spans="1:14" s="25" customFormat="1" ht="18" customHeight="1" x14ac:dyDescent="0.25">
      <c r="A32" s="14">
        <v>23</v>
      </c>
      <c r="B32" s="13" t="s">
        <v>57</v>
      </c>
      <c r="C32" s="14">
        <v>1</v>
      </c>
      <c r="D32" s="14">
        <v>17</v>
      </c>
      <c r="E32" s="14">
        <v>2</v>
      </c>
      <c r="F32" s="14">
        <f t="shared" si="0"/>
        <v>30</v>
      </c>
      <c r="G32" s="14">
        <v>4</v>
      </c>
      <c r="H32" s="14"/>
      <c r="I32" s="14">
        <v>5</v>
      </c>
      <c r="J32" s="15">
        <v>43748</v>
      </c>
      <c r="K32" s="14">
        <v>11</v>
      </c>
      <c r="L32" s="14">
        <v>2</v>
      </c>
      <c r="M32" s="118" t="s">
        <v>109</v>
      </c>
      <c r="N32" s="117" t="s">
        <v>110</v>
      </c>
    </row>
    <row r="34" spans="1:14" ht="13" x14ac:dyDescent="0.3">
      <c r="A34" s="22" t="s">
        <v>15</v>
      </c>
    </row>
    <row r="35" spans="1:14" s="25" customFormat="1" ht="31.5" customHeight="1" x14ac:dyDescent="0.25">
      <c r="B35" s="144" t="s">
        <v>35</v>
      </c>
      <c r="C35" s="144"/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</row>
    <row r="36" spans="1:14" s="25" customFormat="1" ht="15" hidden="1" customHeight="1" x14ac:dyDescent="0.25">
      <c r="B36" s="25" t="s">
        <v>36</v>
      </c>
      <c r="C36" s="26"/>
      <c r="D36" s="26"/>
      <c r="E36" s="26"/>
      <c r="F36" s="26"/>
      <c r="G36" s="26"/>
      <c r="H36" s="26"/>
      <c r="I36" s="26"/>
      <c r="J36" s="27"/>
      <c r="K36" s="26"/>
      <c r="L36" s="26"/>
      <c r="N36" s="28"/>
    </row>
    <row r="37" spans="1:14" s="25" customFormat="1" ht="15" customHeight="1" x14ac:dyDescent="0.25">
      <c r="B37" s="29" t="s">
        <v>9</v>
      </c>
      <c r="J37" s="30"/>
      <c r="N37" s="28"/>
    </row>
    <row r="39" spans="1:14" s="120" customFormat="1" ht="13" x14ac:dyDescent="0.3">
      <c r="A39" s="22" t="s">
        <v>10</v>
      </c>
      <c r="B39" s="23"/>
      <c r="J39" s="141" t="s">
        <v>121</v>
      </c>
      <c r="K39" s="141"/>
      <c r="L39" s="141"/>
      <c r="M39" s="141"/>
      <c r="N39" s="141"/>
    </row>
    <row r="40" spans="1:14" s="120" customFormat="1" ht="13" x14ac:dyDescent="0.25">
      <c r="A40" s="21" t="s">
        <v>11</v>
      </c>
      <c r="B40" s="23"/>
      <c r="J40" s="142" t="s">
        <v>16</v>
      </c>
      <c r="K40" s="142"/>
      <c r="L40" s="142"/>
      <c r="M40" s="142"/>
      <c r="N40" s="142"/>
    </row>
    <row r="41" spans="1:14" s="120" customFormat="1" ht="13" x14ac:dyDescent="0.25">
      <c r="A41" s="21" t="s">
        <v>12</v>
      </c>
      <c r="B41" s="23"/>
      <c r="J41" s="142" t="s">
        <v>17</v>
      </c>
      <c r="K41" s="142"/>
      <c r="L41" s="142"/>
      <c r="M41" s="142"/>
      <c r="N41" s="142"/>
    </row>
    <row r="42" spans="1:14" s="120" customFormat="1" x14ac:dyDescent="0.25">
      <c r="A42" s="21" t="s">
        <v>13</v>
      </c>
      <c r="B42" s="23"/>
      <c r="J42" s="8"/>
      <c r="M42" s="1"/>
      <c r="N42" s="24"/>
    </row>
    <row r="43" spans="1:14" s="120" customFormat="1" x14ac:dyDescent="0.25">
      <c r="A43" s="21" t="s">
        <v>14</v>
      </c>
      <c r="B43" s="23"/>
      <c r="J43" s="8"/>
      <c r="M43" s="1"/>
      <c r="N43" s="24"/>
    </row>
    <row r="44" spans="1:14" s="120" customFormat="1" ht="13" x14ac:dyDescent="0.3">
      <c r="A44" s="21" t="s">
        <v>37</v>
      </c>
      <c r="B44" s="23"/>
      <c r="J44" s="8"/>
      <c r="M44" s="121"/>
      <c r="N44" s="24"/>
    </row>
    <row r="45" spans="1:14" s="120" customFormat="1" x14ac:dyDescent="0.25">
      <c r="A45" s="1"/>
      <c r="B45" s="23"/>
      <c r="J45" s="8"/>
      <c r="M45" s="1"/>
      <c r="N45" s="24"/>
    </row>
    <row r="46" spans="1:14" s="120" customFormat="1" x14ac:dyDescent="0.25">
      <c r="A46" s="1"/>
      <c r="B46" s="23"/>
      <c r="J46" s="8"/>
      <c r="M46" s="1"/>
      <c r="N46" s="24"/>
    </row>
    <row r="47" spans="1:14" s="120" customFormat="1" ht="13" x14ac:dyDescent="0.25">
      <c r="A47" s="1"/>
      <c r="B47" s="23"/>
      <c r="J47" s="142" t="s">
        <v>18</v>
      </c>
      <c r="K47" s="142"/>
      <c r="L47" s="142"/>
      <c r="M47" s="142"/>
      <c r="N47" s="142"/>
    </row>
  </sheetData>
  <mergeCells count="11">
    <mergeCell ref="B35:N35"/>
    <mergeCell ref="J39:N39"/>
    <mergeCell ref="J40:N40"/>
    <mergeCell ref="J41:N41"/>
    <mergeCell ref="J47:N47"/>
    <mergeCell ref="A6:N6"/>
    <mergeCell ref="A1:G1"/>
    <mergeCell ref="H1:N1"/>
    <mergeCell ref="A2:G2"/>
    <mergeCell ref="H2:N2"/>
    <mergeCell ref="A5:N5"/>
  </mergeCells>
  <printOptions horizontalCentered="1"/>
  <pageMargins left="0.39370078740157483" right="0.39370078740157483" top="0.59055118110236227" bottom="0.59055118110236227" header="0.31496062992125984" footer="0.31496062992125984"/>
  <pageSetup paperSize="9" scale="90" orientation="portrait" horizontalDpi="4294967295" verticalDpi="4294967295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0680B0-DFD3-48A6-93A5-0A9F86CB6490}">
  <dimension ref="A1:T97"/>
  <sheetViews>
    <sheetView topLeftCell="A8" workbookViewId="0">
      <selection activeCell="I38" sqref="I38"/>
    </sheetView>
  </sheetViews>
  <sheetFormatPr defaultColWidth="14.453125" defaultRowHeight="15" customHeight="1" x14ac:dyDescent="0.25"/>
  <cols>
    <col min="1" max="1" width="5.1796875" style="122" customWidth="1"/>
    <col min="2" max="20" width="5" style="122" customWidth="1"/>
    <col min="21" max="16384" width="14.453125" style="122"/>
  </cols>
  <sheetData>
    <row r="1" spans="1:20" ht="66" customHeight="1" x14ac:dyDescent="0.25">
      <c r="A1" s="186" t="s">
        <v>58</v>
      </c>
      <c r="B1" s="147"/>
      <c r="C1" s="147"/>
      <c r="D1" s="147"/>
      <c r="E1" s="147"/>
      <c r="F1" s="147"/>
      <c r="G1" s="147"/>
      <c r="H1" s="147"/>
      <c r="I1" s="36"/>
      <c r="J1" s="187" t="s">
        <v>59</v>
      </c>
      <c r="K1" s="187"/>
      <c r="L1" s="187"/>
      <c r="M1" s="187"/>
      <c r="N1" s="187"/>
      <c r="O1" s="187"/>
      <c r="P1" s="187"/>
      <c r="Q1" s="187"/>
      <c r="R1" s="187"/>
      <c r="S1" s="187"/>
      <c r="T1" s="187"/>
    </row>
    <row r="2" spans="1:20" ht="13.5" customHeight="1" x14ac:dyDescent="0.25">
      <c r="A2" s="36"/>
      <c r="B2" s="37"/>
      <c r="C2" s="37"/>
      <c r="D2" s="37"/>
      <c r="E2" s="37"/>
      <c r="F2" s="37"/>
      <c r="G2" s="37"/>
      <c r="H2" s="37"/>
      <c r="I2" s="37"/>
      <c r="J2" s="37"/>
      <c r="K2" s="37"/>
      <c r="L2" s="188"/>
      <c r="M2" s="147"/>
      <c r="N2" s="147"/>
      <c r="O2" s="147"/>
      <c r="P2" s="147"/>
      <c r="Q2" s="147"/>
      <c r="R2" s="147"/>
      <c r="S2" s="147"/>
      <c r="T2" s="147"/>
    </row>
    <row r="3" spans="1:20" ht="20.25" customHeight="1" x14ac:dyDescent="0.4">
      <c r="A3" s="189" t="s">
        <v>60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</row>
    <row r="4" spans="1:20" ht="15.75" customHeight="1" x14ac:dyDescent="0.25">
      <c r="A4" s="190" t="s">
        <v>61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</row>
    <row r="5" spans="1:20" ht="12" customHeight="1" x14ac:dyDescent="0.25">
      <c r="A5" s="38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</row>
    <row r="6" spans="1:20" ht="14" x14ac:dyDescent="0.25">
      <c r="A6" s="40"/>
      <c r="B6" s="41" t="s">
        <v>62</v>
      </c>
      <c r="C6" s="40"/>
      <c r="D6" s="41" t="s">
        <v>63</v>
      </c>
      <c r="E6" s="42"/>
      <c r="F6" s="42"/>
      <c r="G6" s="42"/>
      <c r="H6" s="42"/>
      <c r="I6" s="42"/>
      <c r="J6" s="42"/>
      <c r="K6" s="42"/>
      <c r="L6" s="40"/>
      <c r="M6" s="40"/>
      <c r="N6" s="40"/>
      <c r="O6" s="43"/>
      <c r="P6" s="44"/>
      <c r="Q6" s="43"/>
      <c r="R6" s="41"/>
      <c r="S6" s="41"/>
      <c r="T6" s="40"/>
    </row>
    <row r="7" spans="1:20" ht="14" x14ac:dyDescent="0.25">
      <c r="A7" s="40"/>
      <c r="B7" s="41" t="s">
        <v>64</v>
      </c>
      <c r="C7" s="40"/>
      <c r="D7" s="41"/>
      <c r="E7" s="42"/>
      <c r="F7" s="42"/>
      <c r="G7" s="42"/>
      <c r="H7" s="42"/>
      <c r="I7" s="42"/>
      <c r="J7" s="42"/>
      <c r="K7" s="42"/>
      <c r="L7" s="37"/>
      <c r="M7" s="40"/>
      <c r="N7" s="40"/>
      <c r="O7" s="43"/>
      <c r="P7" s="44"/>
      <c r="Q7" s="43"/>
      <c r="R7" s="40"/>
      <c r="S7" s="41"/>
      <c r="T7" s="40"/>
    </row>
    <row r="8" spans="1:20" ht="9" customHeight="1" thickBot="1" x14ac:dyDescent="0.3">
      <c r="A8" s="45"/>
      <c r="B8" s="46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</row>
    <row r="9" spans="1:20" ht="14.5" x14ac:dyDescent="0.35">
      <c r="A9" s="191" t="s">
        <v>65</v>
      </c>
      <c r="B9" s="192"/>
      <c r="C9" s="113" t="s">
        <v>105</v>
      </c>
      <c r="D9" s="193" t="s">
        <v>66</v>
      </c>
      <c r="E9" s="194"/>
      <c r="F9" s="194"/>
      <c r="G9" s="195"/>
      <c r="H9" s="196" t="s">
        <v>67</v>
      </c>
      <c r="I9" s="197"/>
      <c r="J9" s="197"/>
      <c r="K9" s="197"/>
      <c r="L9" s="198"/>
      <c r="M9" s="193" t="s">
        <v>68</v>
      </c>
      <c r="N9" s="194"/>
      <c r="O9" s="194"/>
      <c r="P9" s="195"/>
      <c r="Q9" s="196" t="s">
        <v>69</v>
      </c>
      <c r="R9" s="197"/>
      <c r="S9" s="197"/>
      <c r="T9" s="199"/>
    </row>
    <row r="10" spans="1:20" ht="14.5" x14ac:dyDescent="0.35">
      <c r="A10" s="200" t="s">
        <v>70</v>
      </c>
      <c r="B10" s="201"/>
      <c r="C10" s="48">
        <v>43941</v>
      </c>
      <c r="D10" s="48">
        <f t="shared" ref="D10:T10" si="0">C10+7</f>
        <v>43948</v>
      </c>
      <c r="E10" s="48">
        <f t="shared" si="0"/>
        <v>43955</v>
      </c>
      <c r="F10" s="48">
        <f t="shared" si="0"/>
        <v>43962</v>
      </c>
      <c r="G10" s="48">
        <f t="shared" si="0"/>
        <v>43969</v>
      </c>
      <c r="H10" s="48">
        <f t="shared" si="0"/>
        <v>43976</v>
      </c>
      <c r="I10" s="48">
        <f t="shared" si="0"/>
        <v>43983</v>
      </c>
      <c r="J10" s="48">
        <f t="shared" si="0"/>
        <v>43990</v>
      </c>
      <c r="K10" s="48">
        <f t="shared" si="0"/>
        <v>43997</v>
      </c>
      <c r="L10" s="48">
        <f t="shared" si="0"/>
        <v>44004</v>
      </c>
      <c r="M10" s="48">
        <f t="shared" si="0"/>
        <v>44011</v>
      </c>
      <c r="N10" s="48">
        <f t="shared" si="0"/>
        <v>44018</v>
      </c>
      <c r="O10" s="48">
        <f t="shared" si="0"/>
        <v>44025</v>
      </c>
      <c r="P10" s="48">
        <f t="shared" si="0"/>
        <v>44032</v>
      </c>
      <c r="Q10" s="48">
        <f t="shared" si="0"/>
        <v>44039</v>
      </c>
      <c r="R10" s="48">
        <f t="shared" si="0"/>
        <v>44046</v>
      </c>
      <c r="S10" s="48">
        <f t="shared" si="0"/>
        <v>44053</v>
      </c>
      <c r="T10" s="49">
        <f t="shared" si="0"/>
        <v>44060</v>
      </c>
    </row>
    <row r="11" spans="1:20" ht="13.5" customHeight="1" thickBot="1" x14ac:dyDescent="0.4">
      <c r="A11" s="202" t="s">
        <v>71</v>
      </c>
      <c r="B11" s="203"/>
      <c r="C11" s="50">
        <f t="shared" ref="C11:T11" si="1">C10+6</f>
        <v>43947</v>
      </c>
      <c r="D11" s="50">
        <f t="shared" si="1"/>
        <v>43954</v>
      </c>
      <c r="E11" s="50">
        <f t="shared" si="1"/>
        <v>43961</v>
      </c>
      <c r="F11" s="50">
        <f t="shared" si="1"/>
        <v>43968</v>
      </c>
      <c r="G11" s="50">
        <f t="shared" si="1"/>
        <v>43975</v>
      </c>
      <c r="H11" s="50">
        <f t="shared" si="1"/>
        <v>43982</v>
      </c>
      <c r="I11" s="50">
        <f t="shared" si="1"/>
        <v>43989</v>
      </c>
      <c r="J11" s="50">
        <f t="shared" si="1"/>
        <v>43996</v>
      </c>
      <c r="K11" s="50">
        <f t="shared" si="1"/>
        <v>44003</v>
      </c>
      <c r="L11" s="50">
        <f t="shared" si="1"/>
        <v>44010</v>
      </c>
      <c r="M11" s="50">
        <f t="shared" si="1"/>
        <v>44017</v>
      </c>
      <c r="N11" s="50">
        <f t="shared" si="1"/>
        <v>44024</v>
      </c>
      <c r="O11" s="50">
        <f t="shared" si="1"/>
        <v>44031</v>
      </c>
      <c r="P11" s="50">
        <f t="shared" si="1"/>
        <v>44038</v>
      </c>
      <c r="Q11" s="50">
        <f t="shared" si="1"/>
        <v>44045</v>
      </c>
      <c r="R11" s="50">
        <f t="shared" si="1"/>
        <v>44052</v>
      </c>
      <c r="S11" s="50">
        <f t="shared" si="1"/>
        <v>44059</v>
      </c>
      <c r="T11" s="51">
        <f t="shared" si="1"/>
        <v>44066</v>
      </c>
    </row>
    <row r="12" spans="1:20" ht="12.75" customHeight="1" x14ac:dyDescent="0.25">
      <c r="A12" s="179" t="s">
        <v>72</v>
      </c>
      <c r="B12" s="52" t="s">
        <v>73</v>
      </c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3"/>
    </row>
    <row r="13" spans="1:20" ht="12.5" x14ac:dyDescent="0.25">
      <c r="A13" s="180"/>
      <c r="B13" s="54" t="s">
        <v>74</v>
      </c>
      <c r="C13" s="127">
        <f>C10</f>
        <v>43941</v>
      </c>
      <c r="D13" s="127">
        <f t="shared" ref="D13:F13" si="2">D10</f>
        <v>43948</v>
      </c>
      <c r="E13" s="127">
        <f t="shared" si="2"/>
        <v>43955</v>
      </c>
      <c r="F13" s="127">
        <f t="shared" si="2"/>
        <v>43962</v>
      </c>
      <c r="G13" s="127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5"/>
    </row>
    <row r="14" spans="1:20" ht="13.5" customHeight="1" thickBot="1" x14ac:dyDescent="0.3">
      <c r="A14" s="181"/>
      <c r="B14" s="56" t="s">
        <v>75</v>
      </c>
      <c r="C14" s="54" t="s">
        <v>76</v>
      </c>
      <c r="D14" s="54" t="s">
        <v>76</v>
      </c>
      <c r="E14" s="54" t="s">
        <v>76</v>
      </c>
      <c r="F14" s="54" t="s">
        <v>78</v>
      </c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5"/>
    </row>
    <row r="15" spans="1:20" ht="12.75" customHeight="1" x14ac:dyDescent="0.25">
      <c r="A15" s="179" t="s">
        <v>77</v>
      </c>
      <c r="B15" s="52" t="s">
        <v>73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8"/>
    </row>
    <row r="16" spans="1:20" ht="12.5" x14ac:dyDescent="0.25">
      <c r="A16" s="180"/>
      <c r="B16" s="54" t="s">
        <v>74</v>
      </c>
      <c r="C16" s="128">
        <f>C13+1</f>
        <v>43942</v>
      </c>
      <c r="D16" s="128">
        <f t="shared" ref="D16:F16" si="3">D13+1</f>
        <v>43949</v>
      </c>
      <c r="E16" s="128">
        <f t="shared" si="3"/>
        <v>43956</v>
      </c>
      <c r="F16" s="128">
        <f t="shared" si="3"/>
        <v>43963</v>
      </c>
      <c r="G16" s="128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60"/>
    </row>
    <row r="17" spans="1:20" ht="13.5" customHeight="1" thickBot="1" x14ac:dyDescent="0.3">
      <c r="A17" s="181"/>
      <c r="B17" s="56" t="s">
        <v>75</v>
      </c>
      <c r="C17" s="56" t="s">
        <v>85</v>
      </c>
      <c r="D17" s="56" t="s">
        <v>85</v>
      </c>
      <c r="E17" s="56" t="s">
        <v>101</v>
      </c>
      <c r="F17" s="56" t="s">
        <v>101</v>
      </c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61"/>
    </row>
    <row r="18" spans="1:20" ht="12.75" customHeight="1" x14ac:dyDescent="0.25">
      <c r="A18" s="179" t="s">
        <v>80</v>
      </c>
      <c r="B18" s="52" t="s">
        <v>73</v>
      </c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3"/>
    </row>
    <row r="19" spans="1:20" ht="12.5" x14ac:dyDescent="0.25">
      <c r="A19" s="180"/>
      <c r="B19" s="54" t="s">
        <v>74</v>
      </c>
      <c r="C19" s="128">
        <f>C16+1</f>
        <v>43943</v>
      </c>
      <c r="D19" s="128">
        <f t="shared" ref="D19:F19" si="4">D16+1</f>
        <v>43950</v>
      </c>
      <c r="E19" s="128">
        <f t="shared" si="4"/>
        <v>43957</v>
      </c>
      <c r="F19" s="128">
        <f t="shared" si="4"/>
        <v>43964</v>
      </c>
      <c r="G19" s="128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5"/>
    </row>
    <row r="20" spans="1:20" ht="13.5" customHeight="1" thickBot="1" x14ac:dyDescent="0.3">
      <c r="A20" s="181"/>
      <c r="B20" s="56" t="s">
        <v>75</v>
      </c>
      <c r="C20" s="56" t="s">
        <v>79</v>
      </c>
      <c r="D20" s="56" t="s">
        <v>79</v>
      </c>
      <c r="E20" s="56" t="s">
        <v>79</v>
      </c>
      <c r="F20" s="56" t="s">
        <v>78</v>
      </c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61"/>
    </row>
    <row r="21" spans="1:20" ht="12.75" customHeight="1" x14ac:dyDescent="0.25">
      <c r="A21" s="179" t="s">
        <v>82</v>
      </c>
      <c r="B21" s="52" t="s">
        <v>73</v>
      </c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3"/>
    </row>
    <row r="22" spans="1:20" ht="15.75" customHeight="1" x14ac:dyDescent="0.25">
      <c r="A22" s="180"/>
      <c r="B22" s="54" t="s">
        <v>74</v>
      </c>
      <c r="C22" s="128">
        <f>C19+1</f>
        <v>43944</v>
      </c>
      <c r="D22" s="129"/>
      <c r="E22" s="128">
        <f>E19+1</f>
        <v>43958</v>
      </c>
      <c r="F22" s="128">
        <f>F19+1</f>
        <v>43965</v>
      </c>
      <c r="G22" s="128"/>
      <c r="H22" s="128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5"/>
    </row>
    <row r="23" spans="1:20" ht="13.5" customHeight="1" thickBot="1" x14ac:dyDescent="0.3">
      <c r="A23" s="181"/>
      <c r="B23" s="56" t="s">
        <v>75</v>
      </c>
      <c r="C23" s="56" t="s">
        <v>81</v>
      </c>
      <c r="D23" s="130"/>
      <c r="E23" s="56" t="s">
        <v>81</v>
      </c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61"/>
    </row>
    <row r="24" spans="1:20" ht="12.75" customHeight="1" x14ac:dyDescent="0.25">
      <c r="A24" s="179" t="s">
        <v>84</v>
      </c>
      <c r="B24" s="52" t="s">
        <v>73</v>
      </c>
      <c r="C24" s="62"/>
      <c r="D24" s="131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3"/>
    </row>
    <row r="25" spans="1:20" ht="15.75" customHeight="1" x14ac:dyDescent="0.25">
      <c r="A25" s="180"/>
      <c r="B25" s="54" t="s">
        <v>74</v>
      </c>
      <c r="C25" s="128">
        <f>C22+1</f>
        <v>43945</v>
      </c>
      <c r="D25" s="129"/>
      <c r="E25" s="128">
        <f>E22+1</f>
        <v>43959</v>
      </c>
      <c r="F25" s="128">
        <f>F22+1</f>
        <v>43966</v>
      </c>
      <c r="G25" s="128"/>
      <c r="H25" s="128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5"/>
    </row>
    <row r="26" spans="1:20" ht="13.5" customHeight="1" thickBot="1" x14ac:dyDescent="0.3">
      <c r="A26" s="181"/>
      <c r="B26" s="56" t="s">
        <v>75</v>
      </c>
      <c r="C26" s="56" t="s">
        <v>83</v>
      </c>
      <c r="D26" s="130"/>
      <c r="E26" s="56" t="s">
        <v>83</v>
      </c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61"/>
    </row>
    <row r="27" spans="1:20" ht="15.75" customHeight="1" x14ac:dyDescent="0.25">
      <c r="A27" s="179" t="s">
        <v>86</v>
      </c>
      <c r="B27" s="52" t="s">
        <v>73</v>
      </c>
      <c r="C27" s="64"/>
      <c r="D27" s="132"/>
      <c r="E27" s="64"/>
      <c r="F27" s="11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52"/>
      <c r="S27" s="52"/>
      <c r="T27" s="53"/>
    </row>
    <row r="28" spans="1:20" ht="15.75" customHeight="1" thickBot="1" x14ac:dyDescent="0.3">
      <c r="A28" s="181"/>
      <c r="B28" s="56" t="s">
        <v>74</v>
      </c>
      <c r="C28" s="65"/>
      <c r="D28" s="133"/>
      <c r="E28" s="65"/>
      <c r="F28" s="11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56"/>
      <c r="S28" s="56"/>
      <c r="T28" s="61"/>
    </row>
    <row r="29" spans="1:20" ht="15.75" customHeight="1" x14ac:dyDescent="0.25">
      <c r="A29" s="179" t="s">
        <v>71</v>
      </c>
      <c r="B29" s="52" t="s">
        <v>73</v>
      </c>
      <c r="C29" s="64"/>
      <c r="D29" s="132"/>
      <c r="E29" s="64"/>
      <c r="F29" s="11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52"/>
      <c r="S29" s="52"/>
      <c r="T29" s="53"/>
    </row>
    <row r="30" spans="1:20" ht="15.75" customHeight="1" thickBot="1" x14ac:dyDescent="0.3">
      <c r="A30" s="181"/>
      <c r="B30" s="56" t="s">
        <v>74</v>
      </c>
      <c r="C30" s="65"/>
      <c r="D30" s="133"/>
      <c r="E30" s="65"/>
      <c r="F30" s="11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56"/>
      <c r="S30" s="56"/>
      <c r="T30" s="61"/>
    </row>
    <row r="31" spans="1:20" ht="8.25" customHeight="1" thickBot="1" x14ac:dyDescent="0.3">
      <c r="A31" s="45"/>
      <c r="B31" s="66"/>
      <c r="C31" s="67"/>
      <c r="D31" s="66"/>
      <c r="E31" s="66"/>
      <c r="F31" s="66"/>
      <c r="G31" s="66"/>
      <c r="H31" s="68"/>
      <c r="I31" s="66"/>
      <c r="J31" s="66"/>
      <c r="K31" s="66"/>
      <c r="L31" s="68"/>
      <c r="M31" s="66"/>
      <c r="N31" s="66"/>
      <c r="O31" s="66"/>
      <c r="P31" s="66"/>
      <c r="Q31" s="66"/>
      <c r="R31" s="66"/>
      <c r="S31" s="68"/>
      <c r="T31" s="68"/>
    </row>
    <row r="32" spans="1:20" ht="12.75" customHeight="1" x14ac:dyDescent="0.25">
      <c r="A32" s="182" t="s">
        <v>87</v>
      </c>
      <c r="B32" s="183"/>
      <c r="C32" s="171" t="s">
        <v>88</v>
      </c>
      <c r="D32" s="172"/>
      <c r="E32" s="172"/>
      <c r="F32" s="172"/>
      <c r="G32" s="172"/>
      <c r="H32" s="173"/>
      <c r="I32" s="177" t="s">
        <v>89</v>
      </c>
      <c r="J32" s="158" t="s">
        <v>2</v>
      </c>
      <c r="K32" s="159"/>
      <c r="L32" s="160"/>
      <c r="M32" s="161" t="s">
        <v>90</v>
      </c>
      <c r="N32" s="163" t="s">
        <v>91</v>
      </c>
      <c r="O32" s="164"/>
      <c r="P32" s="164"/>
      <c r="Q32" s="164"/>
      <c r="R32" s="164"/>
      <c r="S32" s="164"/>
      <c r="T32" s="165"/>
    </row>
    <row r="33" spans="1:20" ht="13" thickBot="1" x14ac:dyDescent="0.3">
      <c r="A33" s="184"/>
      <c r="B33" s="185"/>
      <c r="C33" s="174"/>
      <c r="D33" s="175"/>
      <c r="E33" s="175"/>
      <c r="F33" s="175"/>
      <c r="G33" s="175"/>
      <c r="H33" s="176"/>
      <c r="I33" s="178"/>
      <c r="J33" s="69" t="s">
        <v>92</v>
      </c>
      <c r="K33" s="70" t="s">
        <v>93</v>
      </c>
      <c r="L33" s="70" t="s">
        <v>94</v>
      </c>
      <c r="M33" s="162"/>
      <c r="N33" s="166"/>
      <c r="O33" s="167"/>
      <c r="P33" s="167"/>
      <c r="Q33" s="167"/>
      <c r="R33" s="167"/>
      <c r="S33" s="167"/>
      <c r="T33" s="168"/>
    </row>
    <row r="34" spans="1:20" ht="14.5" x14ac:dyDescent="0.35">
      <c r="A34" s="169" t="s">
        <v>78</v>
      </c>
      <c r="B34" s="170"/>
      <c r="C34" s="71" t="s">
        <v>49</v>
      </c>
      <c r="D34" s="72"/>
      <c r="E34" s="72"/>
      <c r="F34" s="72"/>
      <c r="G34" s="72"/>
      <c r="H34" s="72"/>
      <c r="I34" s="73">
        <v>2</v>
      </c>
      <c r="J34" s="73">
        <v>30</v>
      </c>
      <c r="K34" s="74">
        <v>4</v>
      </c>
      <c r="L34" s="73"/>
      <c r="M34" s="75"/>
      <c r="N34" s="71"/>
      <c r="O34" s="76"/>
      <c r="P34" s="76"/>
      <c r="Q34" s="77"/>
      <c r="R34" s="72"/>
      <c r="S34" s="72"/>
      <c r="T34" s="78"/>
    </row>
    <row r="35" spans="1:20" ht="17.25" customHeight="1" x14ac:dyDescent="0.35">
      <c r="A35" s="148" t="s">
        <v>79</v>
      </c>
      <c r="B35" s="149"/>
      <c r="C35" s="79" t="s">
        <v>141</v>
      </c>
      <c r="D35" s="80"/>
      <c r="E35" s="80"/>
      <c r="F35" s="80"/>
      <c r="G35" s="80"/>
      <c r="H35" s="80"/>
      <c r="I35" s="81">
        <v>3</v>
      </c>
      <c r="J35" s="81">
        <v>45</v>
      </c>
      <c r="K35" s="82">
        <v>6</v>
      </c>
      <c r="L35" s="81"/>
      <c r="M35" s="83"/>
      <c r="N35" s="79"/>
      <c r="O35" s="84"/>
      <c r="P35" s="84"/>
      <c r="Q35" s="80"/>
      <c r="R35" s="80"/>
      <c r="S35" s="80"/>
      <c r="T35" s="85"/>
    </row>
    <row r="36" spans="1:20" ht="17.25" customHeight="1" x14ac:dyDescent="0.35">
      <c r="A36" s="148" t="s">
        <v>81</v>
      </c>
      <c r="B36" s="149"/>
      <c r="C36" s="79" t="s">
        <v>51</v>
      </c>
      <c r="D36" s="80"/>
      <c r="E36" s="80"/>
      <c r="F36" s="80"/>
      <c r="G36" s="80"/>
      <c r="H36" s="80"/>
      <c r="I36" s="81">
        <v>2</v>
      </c>
      <c r="J36" s="81">
        <v>30</v>
      </c>
      <c r="K36" s="82">
        <v>4</v>
      </c>
      <c r="L36" s="81">
        <v>4</v>
      </c>
      <c r="M36" s="83"/>
      <c r="N36" s="79"/>
      <c r="O36" s="84"/>
      <c r="P36" s="84"/>
      <c r="Q36" s="80"/>
      <c r="R36" s="80"/>
      <c r="S36" s="80"/>
      <c r="T36" s="85"/>
    </row>
    <row r="37" spans="1:20" ht="17.25" customHeight="1" x14ac:dyDescent="0.35">
      <c r="A37" s="148" t="s">
        <v>76</v>
      </c>
      <c r="B37" s="149"/>
      <c r="C37" s="79" t="s">
        <v>52</v>
      </c>
      <c r="D37" s="80"/>
      <c r="E37" s="80"/>
      <c r="F37" s="80"/>
      <c r="G37" s="80"/>
      <c r="H37" s="80"/>
      <c r="I37" s="81">
        <v>3</v>
      </c>
      <c r="J37" s="81">
        <v>45</v>
      </c>
      <c r="K37" s="82">
        <v>6</v>
      </c>
      <c r="L37" s="81"/>
      <c r="M37" s="83"/>
      <c r="N37" s="79"/>
      <c r="O37" s="84"/>
      <c r="P37" s="84"/>
      <c r="Q37" s="80"/>
      <c r="R37" s="80"/>
      <c r="S37" s="80"/>
      <c r="T37" s="85"/>
    </row>
    <row r="38" spans="1:20" ht="17.25" customHeight="1" x14ac:dyDescent="0.35">
      <c r="A38" s="148" t="s">
        <v>83</v>
      </c>
      <c r="B38" s="149"/>
      <c r="C38" s="79" t="s">
        <v>55</v>
      </c>
      <c r="D38" s="80"/>
      <c r="E38" s="80"/>
      <c r="F38" s="80"/>
      <c r="G38" s="80"/>
      <c r="H38" s="80"/>
      <c r="I38" s="81">
        <v>2</v>
      </c>
      <c r="J38" s="81">
        <v>30</v>
      </c>
      <c r="K38" s="82">
        <v>4</v>
      </c>
      <c r="L38" s="81"/>
      <c r="M38" s="83"/>
      <c r="N38" s="79"/>
      <c r="O38" s="84"/>
      <c r="P38" s="84"/>
      <c r="Q38" s="80"/>
      <c r="R38" s="80"/>
      <c r="S38" s="80"/>
      <c r="T38" s="85"/>
    </row>
    <row r="39" spans="1:20" ht="17.25" customHeight="1" x14ac:dyDescent="0.35">
      <c r="A39" s="148" t="s">
        <v>85</v>
      </c>
      <c r="B39" s="149"/>
      <c r="C39" s="79" t="s">
        <v>56</v>
      </c>
      <c r="D39" s="80"/>
      <c r="E39" s="80"/>
      <c r="F39" s="80"/>
      <c r="G39" s="80"/>
      <c r="H39" s="80"/>
      <c r="I39" s="81">
        <v>2</v>
      </c>
      <c r="J39" s="81">
        <v>30</v>
      </c>
      <c r="K39" s="82">
        <v>4</v>
      </c>
      <c r="L39" s="81"/>
      <c r="M39" s="83"/>
      <c r="N39" s="79"/>
      <c r="O39" s="84"/>
      <c r="P39" s="84"/>
      <c r="Q39" s="80"/>
      <c r="R39" s="80"/>
      <c r="S39" s="80"/>
      <c r="T39" s="85"/>
    </row>
    <row r="40" spans="1:20" ht="17.25" customHeight="1" x14ac:dyDescent="0.35">
      <c r="A40" s="148" t="s">
        <v>101</v>
      </c>
      <c r="B40" s="149"/>
      <c r="C40" s="79" t="s">
        <v>57</v>
      </c>
      <c r="D40" s="80"/>
      <c r="E40" s="80"/>
      <c r="F40" s="80"/>
      <c r="G40" s="80"/>
      <c r="H40" s="80"/>
      <c r="I40" s="81">
        <v>2</v>
      </c>
      <c r="J40" s="81">
        <v>30</v>
      </c>
      <c r="K40" s="82">
        <v>4</v>
      </c>
      <c r="L40" s="81"/>
      <c r="M40" s="83"/>
      <c r="N40" s="79"/>
      <c r="O40" s="84"/>
      <c r="P40" s="84"/>
      <c r="Q40" s="80"/>
      <c r="R40" s="80"/>
      <c r="S40" s="80"/>
      <c r="T40" s="85"/>
    </row>
    <row r="41" spans="1:20" ht="17.25" customHeight="1" thickBot="1" x14ac:dyDescent="0.3">
      <c r="A41" s="150"/>
      <c r="B41" s="151"/>
      <c r="C41" s="86"/>
      <c r="D41" s="87"/>
      <c r="E41" s="87"/>
      <c r="F41" s="87"/>
      <c r="G41" s="87"/>
      <c r="H41" s="87"/>
      <c r="I41" s="88">
        <f>SUM(I34:I40)</f>
        <v>16</v>
      </c>
      <c r="J41" s="89"/>
      <c r="K41" s="88"/>
      <c r="L41" s="90"/>
      <c r="M41" s="91"/>
      <c r="N41" s="92"/>
      <c r="O41" s="93"/>
      <c r="P41" s="94"/>
      <c r="Q41" s="95"/>
      <c r="R41" s="95"/>
      <c r="S41" s="95"/>
      <c r="T41" s="96"/>
    </row>
    <row r="42" spans="1:20" ht="9" customHeight="1" x14ac:dyDescent="0.25">
      <c r="A42" s="47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</row>
    <row r="43" spans="1:20" ht="12.5" x14ac:dyDescent="0.25">
      <c r="A43" s="152" t="s">
        <v>15</v>
      </c>
      <c r="B43" s="147"/>
      <c r="C43" s="153" t="s">
        <v>95</v>
      </c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</row>
    <row r="44" spans="1:20" ht="14" x14ac:dyDescent="0.25">
      <c r="A44" s="97"/>
      <c r="B44" s="40"/>
      <c r="C44" s="154" t="s">
        <v>96</v>
      </c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</row>
    <row r="45" spans="1:20" ht="14" x14ac:dyDescent="0.25">
      <c r="A45" s="97"/>
      <c r="B45" s="40"/>
      <c r="C45" s="155" t="s">
        <v>9</v>
      </c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</row>
    <row r="46" spans="1:20" ht="12" customHeight="1" x14ac:dyDescent="0.25">
      <c r="A46" s="97"/>
      <c r="B46" s="40"/>
      <c r="C46" s="98" t="s">
        <v>97</v>
      </c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123"/>
      <c r="T46" s="123"/>
    </row>
    <row r="47" spans="1:20" ht="16.5" customHeight="1" x14ac:dyDescent="0.25">
      <c r="A47" s="100"/>
      <c r="B47" s="101"/>
      <c r="C47" s="43"/>
      <c r="D47" s="102"/>
      <c r="E47" s="156" t="s">
        <v>98</v>
      </c>
      <c r="F47" s="147"/>
      <c r="G47" s="147"/>
      <c r="H47" s="147"/>
      <c r="I47" s="147"/>
      <c r="J47" s="147"/>
      <c r="K47" s="102"/>
      <c r="L47" s="103"/>
      <c r="M47" s="43"/>
      <c r="N47" s="43"/>
      <c r="O47" s="43"/>
      <c r="P47" s="43"/>
      <c r="Q47" s="43"/>
      <c r="R47" s="43"/>
      <c r="S47" s="43"/>
      <c r="T47" s="43"/>
    </row>
    <row r="48" spans="1:20" ht="16.5" customHeight="1" x14ac:dyDescent="0.25">
      <c r="A48" s="104" t="s">
        <v>10</v>
      </c>
      <c r="B48" s="105"/>
      <c r="C48" s="103"/>
      <c r="D48" s="102"/>
      <c r="E48" s="147"/>
      <c r="F48" s="147"/>
      <c r="G48" s="147"/>
      <c r="H48" s="147"/>
      <c r="I48" s="147"/>
      <c r="J48" s="147"/>
      <c r="K48" s="102"/>
      <c r="L48" s="103"/>
      <c r="M48" s="43"/>
      <c r="N48" s="100"/>
      <c r="O48" s="100"/>
      <c r="P48" s="106" t="s">
        <v>99</v>
      </c>
      <c r="Q48" s="100"/>
      <c r="R48" s="100"/>
      <c r="S48" s="100"/>
      <c r="T48" s="43"/>
    </row>
    <row r="49" spans="1:20" ht="13.5" customHeight="1" x14ac:dyDescent="0.25">
      <c r="A49" s="107" t="s">
        <v>11</v>
      </c>
      <c r="B49" s="108"/>
      <c r="C49" s="108"/>
      <c r="D49" s="102"/>
      <c r="E49" s="102"/>
      <c r="F49" s="102"/>
      <c r="G49" s="102"/>
      <c r="H49" s="102"/>
      <c r="I49" s="102"/>
      <c r="J49" s="102"/>
      <c r="K49" s="102"/>
      <c r="L49" s="108"/>
      <c r="M49" s="157" t="s">
        <v>16</v>
      </c>
      <c r="N49" s="147"/>
      <c r="O49" s="147"/>
      <c r="P49" s="147"/>
      <c r="Q49" s="147"/>
      <c r="R49" s="147"/>
      <c r="S49" s="147"/>
      <c r="T49" s="43"/>
    </row>
    <row r="50" spans="1:20" ht="13.5" customHeight="1" x14ac:dyDescent="0.25">
      <c r="A50" s="107" t="s">
        <v>12</v>
      </c>
      <c r="B50" s="108"/>
      <c r="C50" s="108"/>
      <c r="D50" s="102"/>
      <c r="E50" s="102"/>
      <c r="F50" s="102"/>
      <c r="G50" s="102"/>
      <c r="H50" s="102"/>
      <c r="I50" s="102"/>
      <c r="J50" s="102"/>
      <c r="K50" s="102"/>
      <c r="L50" s="109"/>
      <c r="M50" s="157" t="s">
        <v>17</v>
      </c>
      <c r="N50" s="147"/>
      <c r="O50" s="147"/>
      <c r="P50" s="147"/>
      <c r="Q50" s="147"/>
      <c r="R50" s="147"/>
      <c r="S50" s="147"/>
      <c r="T50" s="43"/>
    </row>
    <row r="51" spans="1:20" ht="13.5" customHeight="1" x14ac:dyDescent="0.25">
      <c r="A51" s="107" t="s">
        <v>13</v>
      </c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109"/>
      <c r="M51" s="109"/>
      <c r="N51" s="109"/>
      <c r="O51" s="109"/>
      <c r="P51" s="109"/>
      <c r="Q51" s="109"/>
      <c r="R51" s="109"/>
      <c r="S51" s="109"/>
      <c r="T51" s="43"/>
    </row>
    <row r="52" spans="1:20" ht="13.5" customHeight="1" x14ac:dyDescent="0.25">
      <c r="A52" s="107" t="s">
        <v>14</v>
      </c>
      <c r="B52" s="108"/>
      <c r="C52" s="108"/>
      <c r="D52" s="108"/>
      <c r="E52" s="108"/>
      <c r="F52" s="108"/>
      <c r="G52" s="108"/>
      <c r="H52" s="108"/>
      <c r="I52" s="108"/>
      <c r="J52" s="108"/>
      <c r="K52" s="108"/>
      <c r="L52" s="109"/>
      <c r="M52" s="109"/>
      <c r="N52" s="109"/>
      <c r="O52" s="109"/>
      <c r="P52" s="109"/>
      <c r="Q52" s="108"/>
      <c r="R52" s="108"/>
      <c r="S52" s="108"/>
      <c r="T52" s="43"/>
    </row>
    <row r="53" spans="1:20" ht="13.5" customHeight="1" x14ac:dyDescent="0.25">
      <c r="A53" s="107" t="s">
        <v>37</v>
      </c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9"/>
      <c r="M53" s="109"/>
      <c r="N53" s="109"/>
      <c r="O53" s="109"/>
      <c r="P53" s="109"/>
      <c r="Q53" s="109"/>
      <c r="R53" s="109"/>
      <c r="S53" s="108"/>
      <c r="T53" s="43"/>
    </row>
    <row r="54" spans="1:20" ht="15.75" customHeight="1" x14ac:dyDescent="0.25">
      <c r="A54" s="105"/>
      <c r="B54" s="105"/>
      <c r="C54" s="105"/>
      <c r="D54" s="105"/>
      <c r="E54" s="105"/>
      <c r="F54" s="105"/>
      <c r="G54" s="105"/>
      <c r="H54" s="105"/>
      <c r="I54" s="105"/>
      <c r="J54" s="105"/>
      <c r="K54" s="105"/>
      <c r="L54" s="110"/>
      <c r="M54" s="110"/>
      <c r="N54" s="110"/>
      <c r="O54" s="110"/>
      <c r="P54" s="110"/>
      <c r="Q54" s="110"/>
      <c r="R54" s="110"/>
      <c r="S54" s="111"/>
      <c r="T54" s="43"/>
    </row>
    <row r="55" spans="1:20" ht="13.5" customHeight="1" x14ac:dyDescent="0.25">
      <c r="A55" s="105"/>
      <c r="B55" s="105"/>
      <c r="C55" s="105"/>
      <c r="D55" s="105"/>
      <c r="E55" s="105"/>
      <c r="F55" s="105"/>
      <c r="G55" s="105"/>
      <c r="H55" s="105"/>
      <c r="I55" s="105"/>
      <c r="J55" s="105"/>
      <c r="K55" s="105"/>
      <c r="L55" s="110"/>
      <c r="M55" s="43"/>
      <c r="N55" s="43"/>
      <c r="O55" s="43"/>
      <c r="P55" s="43"/>
      <c r="Q55" s="43"/>
      <c r="R55" s="43"/>
      <c r="S55" s="43"/>
      <c r="T55" s="43"/>
    </row>
    <row r="56" spans="1:20" ht="16.5" customHeight="1" x14ac:dyDescent="0.25">
      <c r="A56" s="110"/>
      <c r="B56" s="110"/>
      <c r="C56" s="111"/>
      <c r="D56" s="111"/>
      <c r="E56" s="111"/>
      <c r="F56" s="111"/>
      <c r="G56" s="111"/>
      <c r="H56" s="111"/>
      <c r="I56" s="112"/>
      <c r="J56" s="111"/>
      <c r="K56" s="110"/>
      <c r="L56" s="40"/>
      <c r="M56" s="146" t="s">
        <v>18</v>
      </c>
      <c r="N56" s="147"/>
      <c r="O56" s="147"/>
      <c r="P56" s="147"/>
      <c r="Q56" s="147"/>
      <c r="R56" s="147"/>
      <c r="S56" s="147"/>
      <c r="T56" s="43"/>
    </row>
    <row r="57" spans="1:20" ht="15.75" customHeight="1" x14ac:dyDescent="0.25">
      <c r="A57" s="43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</row>
    <row r="58" spans="1:20" ht="12.75" customHeight="1" x14ac:dyDescent="0.25">
      <c r="A58" s="43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</row>
    <row r="59" spans="1:20" ht="12.75" customHeight="1" x14ac:dyDescent="0.25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</row>
    <row r="60" spans="1:20" ht="12.75" customHeight="1" x14ac:dyDescent="0.25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</row>
    <row r="61" spans="1:20" ht="12.75" customHeight="1" x14ac:dyDescent="0.25">
      <c r="A61" s="43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</row>
    <row r="62" spans="1:20" ht="15.75" customHeight="1" x14ac:dyDescent="0.25">
      <c r="A62" s="43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</row>
    <row r="63" spans="1:20" ht="15.75" customHeight="1" x14ac:dyDescent="0.25">
      <c r="A63" s="43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</row>
    <row r="64" spans="1:20" ht="15.75" customHeight="1" x14ac:dyDescent="0.25">
      <c r="A64" s="43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</row>
    <row r="65" spans="1:20" ht="15.75" customHeight="1" x14ac:dyDescent="0.25">
      <c r="A65" s="43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</row>
    <row r="66" spans="1:20" ht="15.75" customHeight="1" x14ac:dyDescent="0.25">
      <c r="A66" s="43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</row>
    <row r="67" spans="1:20" ht="15.75" customHeight="1" x14ac:dyDescent="0.25">
      <c r="A67" s="43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</row>
    <row r="68" spans="1:20" ht="15.75" customHeight="1" x14ac:dyDescent="0.25">
      <c r="A68" s="43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</row>
    <row r="69" spans="1:20" ht="15.75" customHeight="1" x14ac:dyDescent="0.25">
      <c r="A69" s="43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</row>
    <row r="70" spans="1:20" ht="15.75" customHeight="1" x14ac:dyDescent="0.25">
      <c r="A70" s="43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</row>
    <row r="71" spans="1:20" ht="15.75" customHeight="1" x14ac:dyDescent="0.25">
      <c r="A71" s="43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</row>
    <row r="72" spans="1:20" ht="15.75" customHeight="1" x14ac:dyDescent="0.25">
      <c r="A72" s="43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</row>
    <row r="73" spans="1:20" ht="15.75" customHeight="1" x14ac:dyDescent="0.25">
      <c r="A73" s="43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</row>
    <row r="74" spans="1:20" ht="15.75" customHeight="1" x14ac:dyDescent="0.25">
      <c r="A74" s="43"/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</row>
    <row r="75" spans="1:20" ht="15.75" customHeight="1" x14ac:dyDescent="0.25">
      <c r="A75" s="43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</row>
    <row r="76" spans="1:20" ht="15.75" customHeight="1" x14ac:dyDescent="0.25">
      <c r="A76" s="43"/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</row>
    <row r="77" spans="1:20" ht="15.75" customHeight="1" x14ac:dyDescent="0.25">
      <c r="A77" s="43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</row>
    <row r="78" spans="1:20" ht="15.75" customHeight="1" x14ac:dyDescent="0.25">
      <c r="A78" s="43"/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</row>
    <row r="79" spans="1:20" ht="15.75" customHeight="1" x14ac:dyDescent="0.25">
      <c r="A79" s="43"/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</row>
    <row r="80" spans="1:20" ht="15.75" customHeight="1" x14ac:dyDescent="0.25">
      <c r="A80" s="43"/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</row>
    <row r="81" spans="1:20" ht="15.75" customHeight="1" x14ac:dyDescent="0.25">
      <c r="A81" s="43"/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</row>
    <row r="82" spans="1:20" ht="15.75" customHeight="1" x14ac:dyDescent="0.25">
      <c r="A82" s="43"/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</row>
    <row r="83" spans="1:20" ht="15.75" customHeight="1" x14ac:dyDescent="0.25">
      <c r="A83" s="43"/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</row>
    <row r="84" spans="1:20" ht="15.75" customHeight="1" x14ac:dyDescent="0.25">
      <c r="A84" s="43"/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</row>
    <row r="85" spans="1:20" ht="15.75" customHeight="1" x14ac:dyDescent="0.25">
      <c r="A85" s="43"/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</row>
    <row r="86" spans="1:20" ht="15.75" customHeight="1" x14ac:dyDescent="0.25">
      <c r="A86" s="43"/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</row>
    <row r="87" spans="1:20" ht="15.75" customHeight="1" x14ac:dyDescent="0.25">
      <c r="A87" s="43"/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</row>
    <row r="88" spans="1:20" ht="15.75" customHeight="1" x14ac:dyDescent="0.25">
      <c r="A88" s="43"/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</row>
    <row r="89" spans="1:20" ht="15.75" customHeight="1" x14ac:dyDescent="0.25">
      <c r="A89" s="43"/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</row>
    <row r="90" spans="1:20" ht="15.75" customHeight="1" x14ac:dyDescent="0.25">
      <c r="A90" s="43"/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</row>
    <row r="91" spans="1:20" ht="15.75" customHeight="1" x14ac:dyDescent="0.25">
      <c r="A91" s="43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</row>
    <row r="92" spans="1:20" ht="15.75" customHeight="1" x14ac:dyDescent="0.25">
      <c r="A92" s="43"/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</row>
    <row r="93" spans="1:20" ht="15.75" customHeight="1" x14ac:dyDescent="0.25">
      <c r="A93" s="43"/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</row>
    <row r="94" spans="1:20" ht="15.75" customHeight="1" x14ac:dyDescent="0.25">
      <c r="A94" s="43"/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</row>
    <row r="95" spans="1:20" ht="15.75" customHeight="1" x14ac:dyDescent="0.25">
      <c r="A95" s="43"/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</row>
    <row r="96" spans="1:20" ht="15.75" customHeight="1" x14ac:dyDescent="0.25">
      <c r="A96" s="43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</row>
    <row r="97" spans="1:20" ht="15.75" customHeight="1" x14ac:dyDescent="0.25">
      <c r="A97" s="43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</row>
  </sheetData>
  <mergeCells count="41">
    <mergeCell ref="A21:A23"/>
    <mergeCell ref="A1:H1"/>
    <mergeCell ref="J1:T1"/>
    <mergeCell ref="L2:T2"/>
    <mergeCell ref="A3:T3"/>
    <mergeCell ref="A4:T4"/>
    <mergeCell ref="A9:B9"/>
    <mergeCell ref="D9:G9"/>
    <mergeCell ref="H9:L9"/>
    <mergeCell ref="M9:P9"/>
    <mergeCell ref="Q9:T9"/>
    <mergeCell ref="A10:B10"/>
    <mergeCell ref="A11:B11"/>
    <mergeCell ref="A12:A14"/>
    <mergeCell ref="A15:A17"/>
    <mergeCell ref="A18:A20"/>
    <mergeCell ref="A36:B36"/>
    <mergeCell ref="A24:A26"/>
    <mergeCell ref="A27:A28"/>
    <mergeCell ref="A29:A30"/>
    <mergeCell ref="A32:B33"/>
    <mergeCell ref="J32:L32"/>
    <mergeCell ref="M32:M33"/>
    <mergeCell ref="N32:T33"/>
    <mergeCell ref="A34:B34"/>
    <mergeCell ref="A35:B35"/>
    <mergeCell ref="C32:H33"/>
    <mergeCell ref="I32:I33"/>
    <mergeCell ref="M56:S56"/>
    <mergeCell ref="A37:B37"/>
    <mergeCell ref="A38:B38"/>
    <mergeCell ref="A39:B39"/>
    <mergeCell ref="A41:B41"/>
    <mergeCell ref="A43:B43"/>
    <mergeCell ref="C43:T43"/>
    <mergeCell ref="A40:B40"/>
    <mergeCell ref="C44:T44"/>
    <mergeCell ref="C45:T45"/>
    <mergeCell ref="E47:J48"/>
    <mergeCell ref="M49:S49"/>
    <mergeCell ref="M50:S50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280462-85E5-4B9B-A738-2B800A98D99A}">
  <dimension ref="A1:T96"/>
  <sheetViews>
    <sheetView topLeftCell="A8" zoomScale="112" workbookViewId="0">
      <selection activeCell="I38" sqref="I38"/>
    </sheetView>
  </sheetViews>
  <sheetFormatPr defaultColWidth="14.453125" defaultRowHeight="15" customHeight="1" x14ac:dyDescent="0.25"/>
  <cols>
    <col min="1" max="1" width="5.1796875" customWidth="1"/>
    <col min="2" max="20" width="5" customWidth="1"/>
  </cols>
  <sheetData>
    <row r="1" spans="1:20" ht="66" customHeight="1" x14ac:dyDescent="0.25">
      <c r="A1" s="186" t="s">
        <v>58</v>
      </c>
      <c r="B1" s="147"/>
      <c r="C1" s="147"/>
      <c r="D1" s="147"/>
      <c r="E1" s="147"/>
      <c r="F1" s="147"/>
      <c r="G1" s="147"/>
      <c r="H1" s="147"/>
      <c r="I1" s="36"/>
      <c r="J1" s="187" t="s">
        <v>59</v>
      </c>
      <c r="K1" s="187"/>
      <c r="L1" s="187"/>
      <c r="M1" s="187"/>
      <c r="N1" s="187"/>
      <c r="O1" s="187"/>
      <c r="P1" s="187"/>
      <c r="Q1" s="187"/>
      <c r="R1" s="187"/>
      <c r="S1" s="187"/>
      <c r="T1" s="187"/>
    </row>
    <row r="2" spans="1:20" ht="13.5" customHeight="1" x14ac:dyDescent="0.25">
      <c r="A2" s="36"/>
      <c r="B2" s="37"/>
      <c r="C2" s="37"/>
      <c r="D2" s="37"/>
      <c r="E2" s="37"/>
      <c r="F2" s="37"/>
      <c r="G2" s="37"/>
      <c r="H2" s="37"/>
      <c r="I2" s="37"/>
      <c r="J2" s="37"/>
      <c r="K2" s="37"/>
      <c r="L2" s="188"/>
      <c r="M2" s="147"/>
      <c r="N2" s="147"/>
      <c r="O2" s="147"/>
      <c r="P2" s="147"/>
      <c r="Q2" s="147"/>
      <c r="R2" s="147"/>
      <c r="S2" s="147"/>
      <c r="T2" s="147"/>
    </row>
    <row r="3" spans="1:20" ht="20.25" customHeight="1" x14ac:dyDescent="0.4">
      <c r="A3" s="189" t="s">
        <v>60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</row>
    <row r="4" spans="1:20" ht="15.75" customHeight="1" x14ac:dyDescent="0.25">
      <c r="A4" s="190" t="s">
        <v>61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</row>
    <row r="5" spans="1:20" ht="12" customHeight="1" x14ac:dyDescent="0.25">
      <c r="A5" s="38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</row>
    <row r="6" spans="1:20" ht="14" x14ac:dyDescent="0.25">
      <c r="A6" s="40"/>
      <c r="B6" s="41" t="s">
        <v>62</v>
      </c>
      <c r="C6" s="40"/>
      <c r="D6" s="41" t="s">
        <v>63</v>
      </c>
      <c r="E6" s="42"/>
      <c r="F6" s="42"/>
      <c r="G6" s="42"/>
      <c r="H6" s="42"/>
      <c r="I6" s="42"/>
      <c r="J6" s="42"/>
      <c r="K6" s="42"/>
      <c r="L6" s="40"/>
      <c r="M6" s="40"/>
      <c r="N6" s="40"/>
      <c r="O6" s="43"/>
      <c r="P6" s="44"/>
      <c r="Q6" s="43"/>
      <c r="R6" s="41"/>
      <c r="S6" s="41"/>
      <c r="T6" s="40"/>
    </row>
    <row r="7" spans="1:20" ht="14" x14ac:dyDescent="0.25">
      <c r="A7" s="40"/>
      <c r="B7" s="41" t="s">
        <v>64</v>
      </c>
      <c r="C7" s="40"/>
      <c r="D7" s="41"/>
      <c r="E7" s="42"/>
      <c r="F7" s="42"/>
      <c r="G7" s="42"/>
      <c r="H7" s="42"/>
      <c r="I7" s="42"/>
      <c r="J7" s="42"/>
      <c r="K7" s="42"/>
      <c r="L7" s="37"/>
      <c r="M7" s="40"/>
      <c r="N7" s="40"/>
      <c r="O7" s="43"/>
      <c r="P7" s="44"/>
      <c r="Q7" s="43"/>
      <c r="R7" s="40"/>
      <c r="S7" s="41"/>
      <c r="T7" s="40"/>
    </row>
    <row r="8" spans="1:20" ht="9" customHeight="1" thickBot="1" x14ac:dyDescent="0.3">
      <c r="A8" s="45"/>
      <c r="B8" s="46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</row>
    <row r="9" spans="1:20" ht="14.5" x14ac:dyDescent="0.35">
      <c r="A9" s="191" t="s">
        <v>65</v>
      </c>
      <c r="B9" s="192"/>
      <c r="C9" s="113" t="s">
        <v>105</v>
      </c>
      <c r="D9" s="193" t="s">
        <v>66</v>
      </c>
      <c r="E9" s="194"/>
      <c r="F9" s="194"/>
      <c r="G9" s="195"/>
      <c r="H9" s="196" t="s">
        <v>67</v>
      </c>
      <c r="I9" s="197"/>
      <c r="J9" s="197"/>
      <c r="K9" s="197"/>
      <c r="L9" s="198"/>
      <c r="M9" s="193" t="s">
        <v>68</v>
      </c>
      <c r="N9" s="194"/>
      <c r="O9" s="194"/>
      <c r="P9" s="195"/>
      <c r="Q9" s="196" t="s">
        <v>69</v>
      </c>
      <c r="R9" s="197"/>
      <c r="S9" s="197"/>
      <c r="T9" s="199"/>
    </row>
    <row r="10" spans="1:20" ht="14.5" x14ac:dyDescent="0.35">
      <c r="A10" s="200" t="s">
        <v>70</v>
      </c>
      <c r="B10" s="201"/>
      <c r="C10" s="48">
        <v>43941</v>
      </c>
      <c r="D10" s="48">
        <f t="shared" ref="D10:T10" si="0">C10+7</f>
        <v>43948</v>
      </c>
      <c r="E10" s="48">
        <f t="shared" si="0"/>
        <v>43955</v>
      </c>
      <c r="F10" s="48">
        <f t="shared" si="0"/>
        <v>43962</v>
      </c>
      <c r="G10" s="48">
        <f t="shared" si="0"/>
        <v>43969</v>
      </c>
      <c r="H10" s="48">
        <f t="shared" si="0"/>
        <v>43976</v>
      </c>
      <c r="I10" s="48">
        <f t="shared" si="0"/>
        <v>43983</v>
      </c>
      <c r="J10" s="48">
        <f t="shared" si="0"/>
        <v>43990</v>
      </c>
      <c r="K10" s="48">
        <f t="shared" si="0"/>
        <v>43997</v>
      </c>
      <c r="L10" s="48">
        <f t="shared" si="0"/>
        <v>44004</v>
      </c>
      <c r="M10" s="48">
        <f t="shared" si="0"/>
        <v>44011</v>
      </c>
      <c r="N10" s="48">
        <f t="shared" si="0"/>
        <v>44018</v>
      </c>
      <c r="O10" s="48">
        <f t="shared" si="0"/>
        <v>44025</v>
      </c>
      <c r="P10" s="48">
        <f t="shared" si="0"/>
        <v>44032</v>
      </c>
      <c r="Q10" s="48">
        <f t="shared" si="0"/>
        <v>44039</v>
      </c>
      <c r="R10" s="48">
        <f t="shared" si="0"/>
        <v>44046</v>
      </c>
      <c r="S10" s="48">
        <f t="shared" si="0"/>
        <v>44053</v>
      </c>
      <c r="T10" s="49">
        <f t="shared" si="0"/>
        <v>44060</v>
      </c>
    </row>
    <row r="11" spans="1:20" ht="13.5" customHeight="1" thickBot="1" x14ac:dyDescent="0.4">
      <c r="A11" s="202" t="s">
        <v>71</v>
      </c>
      <c r="B11" s="203"/>
      <c r="C11" s="50">
        <f t="shared" ref="C11:T11" si="1">C10+6</f>
        <v>43947</v>
      </c>
      <c r="D11" s="50">
        <f t="shared" si="1"/>
        <v>43954</v>
      </c>
      <c r="E11" s="50">
        <f t="shared" si="1"/>
        <v>43961</v>
      </c>
      <c r="F11" s="50">
        <f t="shared" si="1"/>
        <v>43968</v>
      </c>
      <c r="G11" s="50">
        <f t="shared" si="1"/>
        <v>43975</v>
      </c>
      <c r="H11" s="50">
        <f t="shared" si="1"/>
        <v>43982</v>
      </c>
      <c r="I11" s="50">
        <f t="shared" si="1"/>
        <v>43989</v>
      </c>
      <c r="J11" s="50">
        <f t="shared" si="1"/>
        <v>43996</v>
      </c>
      <c r="K11" s="50">
        <f t="shared" si="1"/>
        <v>44003</v>
      </c>
      <c r="L11" s="50">
        <f t="shared" si="1"/>
        <v>44010</v>
      </c>
      <c r="M11" s="50">
        <f t="shared" si="1"/>
        <v>44017</v>
      </c>
      <c r="N11" s="50">
        <f t="shared" si="1"/>
        <v>44024</v>
      </c>
      <c r="O11" s="50">
        <f t="shared" si="1"/>
        <v>44031</v>
      </c>
      <c r="P11" s="50">
        <f t="shared" si="1"/>
        <v>44038</v>
      </c>
      <c r="Q11" s="50">
        <f t="shared" si="1"/>
        <v>44045</v>
      </c>
      <c r="R11" s="50">
        <f t="shared" si="1"/>
        <v>44052</v>
      </c>
      <c r="S11" s="50">
        <f t="shared" si="1"/>
        <v>44059</v>
      </c>
      <c r="T11" s="51">
        <f t="shared" si="1"/>
        <v>44066</v>
      </c>
    </row>
    <row r="12" spans="1:20" ht="12.75" customHeight="1" x14ac:dyDescent="0.25">
      <c r="A12" s="179" t="s">
        <v>72</v>
      </c>
      <c r="B12" s="52" t="s">
        <v>73</v>
      </c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3"/>
    </row>
    <row r="13" spans="1:20" ht="12.5" x14ac:dyDescent="0.25">
      <c r="A13" s="180"/>
      <c r="B13" s="54" t="s">
        <v>74</v>
      </c>
      <c r="C13" s="127">
        <f>C10</f>
        <v>43941</v>
      </c>
      <c r="D13" s="127">
        <f t="shared" ref="D13:F13" si="2">D10</f>
        <v>43948</v>
      </c>
      <c r="E13" s="127">
        <f t="shared" si="2"/>
        <v>43955</v>
      </c>
      <c r="F13" s="127">
        <f t="shared" si="2"/>
        <v>43962</v>
      </c>
      <c r="G13" s="127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5"/>
    </row>
    <row r="14" spans="1:20" ht="13.5" customHeight="1" thickBot="1" x14ac:dyDescent="0.3">
      <c r="A14" s="181"/>
      <c r="B14" s="56" t="s">
        <v>75</v>
      </c>
      <c r="C14" s="54" t="s">
        <v>76</v>
      </c>
      <c r="D14" s="54" t="s">
        <v>76</v>
      </c>
      <c r="E14" s="54" t="s">
        <v>76</v>
      </c>
      <c r="F14" s="54" t="s">
        <v>78</v>
      </c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5"/>
    </row>
    <row r="15" spans="1:20" ht="12.75" customHeight="1" x14ac:dyDescent="0.25">
      <c r="A15" s="179" t="s">
        <v>77</v>
      </c>
      <c r="B15" s="52" t="s">
        <v>73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8"/>
    </row>
    <row r="16" spans="1:20" ht="12.5" x14ac:dyDescent="0.25">
      <c r="A16" s="180"/>
      <c r="B16" s="54" t="s">
        <v>74</v>
      </c>
      <c r="C16" s="128">
        <f>C13+1</f>
        <v>43942</v>
      </c>
      <c r="D16" s="128">
        <f t="shared" ref="D16:F16" si="3">D13+1</f>
        <v>43949</v>
      </c>
      <c r="E16" s="128">
        <f t="shared" si="3"/>
        <v>43956</v>
      </c>
      <c r="F16" s="128">
        <f t="shared" si="3"/>
        <v>43963</v>
      </c>
      <c r="G16" s="128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60"/>
    </row>
    <row r="17" spans="1:20" ht="13.5" customHeight="1" thickBot="1" x14ac:dyDescent="0.3">
      <c r="A17" s="181"/>
      <c r="B17" s="56" t="s">
        <v>75</v>
      </c>
      <c r="C17" s="56" t="s">
        <v>83</v>
      </c>
      <c r="D17" s="56" t="s">
        <v>83</v>
      </c>
      <c r="E17" s="56" t="s">
        <v>83</v>
      </c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61"/>
    </row>
    <row r="18" spans="1:20" ht="12.75" customHeight="1" x14ac:dyDescent="0.25">
      <c r="A18" s="179" t="s">
        <v>80</v>
      </c>
      <c r="B18" s="52" t="s">
        <v>73</v>
      </c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3"/>
    </row>
    <row r="19" spans="1:20" ht="12.5" x14ac:dyDescent="0.25">
      <c r="A19" s="180"/>
      <c r="B19" s="54" t="s">
        <v>74</v>
      </c>
      <c r="C19" s="128">
        <f>C16+1</f>
        <v>43943</v>
      </c>
      <c r="D19" s="128">
        <f t="shared" ref="D19:F19" si="4">D16+1</f>
        <v>43950</v>
      </c>
      <c r="E19" s="128">
        <f t="shared" si="4"/>
        <v>43957</v>
      </c>
      <c r="F19" s="128">
        <f t="shared" si="4"/>
        <v>43964</v>
      </c>
      <c r="G19" s="128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5"/>
    </row>
    <row r="20" spans="1:20" ht="13.5" customHeight="1" thickBot="1" x14ac:dyDescent="0.3">
      <c r="A20" s="181"/>
      <c r="B20" s="56" t="s">
        <v>75</v>
      </c>
      <c r="C20" s="56" t="s">
        <v>79</v>
      </c>
      <c r="D20" s="56" t="s">
        <v>79</v>
      </c>
      <c r="E20" s="56" t="s">
        <v>79</v>
      </c>
      <c r="F20" s="56" t="s">
        <v>78</v>
      </c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61"/>
    </row>
    <row r="21" spans="1:20" ht="12.75" customHeight="1" x14ac:dyDescent="0.25">
      <c r="A21" s="179" t="s">
        <v>82</v>
      </c>
      <c r="B21" s="52" t="s">
        <v>73</v>
      </c>
      <c r="C21" s="62"/>
      <c r="D21" s="131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3"/>
    </row>
    <row r="22" spans="1:20" ht="15.75" customHeight="1" x14ac:dyDescent="0.25">
      <c r="A22" s="180"/>
      <c r="B22" s="54" t="s">
        <v>74</v>
      </c>
      <c r="C22" s="128">
        <f>C19+1</f>
        <v>43944</v>
      </c>
      <c r="D22" s="129"/>
      <c r="E22" s="128">
        <f>E19+1</f>
        <v>43958</v>
      </c>
      <c r="F22" s="128">
        <f>F19+1</f>
        <v>43965</v>
      </c>
      <c r="G22" s="128"/>
      <c r="H22" s="128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5"/>
    </row>
    <row r="23" spans="1:20" ht="13.5" customHeight="1" thickBot="1" x14ac:dyDescent="0.3">
      <c r="A23" s="181"/>
      <c r="B23" s="56" t="s">
        <v>75</v>
      </c>
      <c r="C23" s="56" t="s">
        <v>81</v>
      </c>
      <c r="D23" s="130"/>
      <c r="E23" s="56" t="s">
        <v>81</v>
      </c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61"/>
    </row>
    <row r="24" spans="1:20" ht="12.75" customHeight="1" x14ac:dyDescent="0.25">
      <c r="A24" s="179" t="s">
        <v>84</v>
      </c>
      <c r="B24" s="52" t="s">
        <v>73</v>
      </c>
      <c r="C24" s="62"/>
      <c r="D24" s="131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3"/>
    </row>
    <row r="25" spans="1:20" ht="15.75" customHeight="1" x14ac:dyDescent="0.25">
      <c r="A25" s="180"/>
      <c r="B25" s="54" t="s">
        <v>74</v>
      </c>
      <c r="C25" s="128">
        <f>C22+1</f>
        <v>43945</v>
      </c>
      <c r="D25" s="129"/>
      <c r="E25" s="128">
        <f t="shared" ref="E25:F25" si="5">E22+1</f>
        <v>43959</v>
      </c>
      <c r="F25" s="128">
        <f t="shared" si="5"/>
        <v>43966</v>
      </c>
      <c r="G25" s="128"/>
      <c r="H25" s="128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5"/>
    </row>
    <row r="26" spans="1:20" ht="13.5" customHeight="1" thickBot="1" x14ac:dyDescent="0.3">
      <c r="A26" s="181"/>
      <c r="B26" s="56" t="s">
        <v>75</v>
      </c>
      <c r="C26" s="56" t="s">
        <v>85</v>
      </c>
      <c r="D26" s="130"/>
      <c r="E26" s="56" t="s">
        <v>85</v>
      </c>
      <c r="F26" s="56" t="s">
        <v>85</v>
      </c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61"/>
    </row>
    <row r="27" spans="1:20" ht="15.75" customHeight="1" x14ac:dyDescent="0.25">
      <c r="A27" s="179" t="s">
        <v>86</v>
      </c>
      <c r="B27" s="52" t="s">
        <v>73</v>
      </c>
      <c r="C27" s="64"/>
      <c r="D27" s="132"/>
      <c r="E27" s="64"/>
      <c r="F27" s="11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52"/>
      <c r="S27" s="52"/>
      <c r="T27" s="53"/>
    </row>
    <row r="28" spans="1:20" ht="15.75" customHeight="1" thickBot="1" x14ac:dyDescent="0.3">
      <c r="A28" s="181"/>
      <c r="B28" s="56" t="s">
        <v>74</v>
      </c>
      <c r="C28" s="65"/>
      <c r="D28" s="133"/>
      <c r="E28" s="65"/>
      <c r="F28" s="11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56"/>
      <c r="S28" s="56"/>
      <c r="T28" s="61"/>
    </row>
    <row r="29" spans="1:20" ht="15.75" customHeight="1" x14ac:dyDescent="0.25">
      <c r="A29" s="179" t="s">
        <v>71</v>
      </c>
      <c r="B29" s="52" t="s">
        <v>73</v>
      </c>
      <c r="C29" s="64"/>
      <c r="D29" s="132"/>
      <c r="E29" s="64"/>
      <c r="F29" s="11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52"/>
      <c r="S29" s="52"/>
      <c r="T29" s="53"/>
    </row>
    <row r="30" spans="1:20" ht="15.75" customHeight="1" thickBot="1" x14ac:dyDescent="0.3">
      <c r="A30" s="181"/>
      <c r="B30" s="56" t="s">
        <v>74</v>
      </c>
      <c r="C30" s="65"/>
      <c r="D30" s="133"/>
      <c r="E30" s="65"/>
      <c r="F30" s="11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56"/>
      <c r="S30" s="56"/>
      <c r="T30" s="61"/>
    </row>
    <row r="31" spans="1:20" ht="8.25" customHeight="1" thickBot="1" x14ac:dyDescent="0.3">
      <c r="A31" s="45"/>
      <c r="B31" s="66"/>
      <c r="C31" s="67"/>
      <c r="D31" s="66"/>
      <c r="E31" s="66"/>
      <c r="F31" s="66"/>
      <c r="G31" s="66"/>
      <c r="H31" s="68"/>
      <c r="I31" s="66"/>
      <c r="J31" s="66"/>
      <c r="K31" s="66"/>
      <c r="L31" s="68"/>
      <c r="M31" s="66"/>
      <c r="N31" s="66"/>
      <c r="O31" s="66"/>
      <c r="P31" s="66"/>
      <c r="Q31" s="66"/>
      <c r="R31" s="66"/>
      <c r="S31" s="68"/>
      <c r="T31" s="68"/>
    </row>
    <row r="32" spans="1:20" ht="12.75" customHeight="1" x14ac:dyDescent="0.25">
      <c r="A32" s="182" t="s">
        <v>87</v>
      </c>
      <c r="B32" s="183"/>
      <c r="C32" s="171" t="s">
        <v>88</v>
      </c>
      <c r="D32" s="172"/>
      <c r="E32" s="172"/>
      <c r="F32" s="172"/>
      <c r="G32" s="172"/>
      <c r="H32" s="173"/>
      <c r="I32" s="177" t="s">
        <v>89</v>
      </c>
      <c r="J32" s="158" t="s">
        <v>2</v>
      </c>
      <c r="K32" s="159"/>
      <c r="L32" s="160"/>
      <c r="M32" s="161" t="s">
        <v>90</v>
      </c>
      <c r="N32" s="163" t="s">
        <v>91</v>
      </c>
      <c r="O32" s="164"/>
      <c r="P32" s="164"/>
      <c r="Q32" s="164"/>
      <c r="R32" s="164"/>
      <c r="S32" s="164"/>
      <c r="T32" s="165"/>
    </row>
    <row r="33" spans="1:20" ht="13" thickBot="1" x14ac:dyDescent="0.3">
      <c r="A33" s="184"/>
      <c r="B33" s="185"/>
      <c r="C33" s="174"/>
      <c r="D33" s="175"/>
      <c r="E33" s="175"/>
      <c r="F33" s="175"/>
      <c r="G33" s="175"/>
      <c r="H33" s="176"/>
      <c r="I33" s="178"/>
      <c r="J33" s="69" t="s">
        <v>92</v>
      </c>
      <c r="K33" s="70" t="s">
        <v>93</v>
      </c>
      <c r="L33" s="70" t="s">
        <v>94</v>
      </c>
      <c r="M33" s="162"/>
      <c r="N33" s="166"/>
      <c r="O33" s="167"/>
      <c r="P33" s="167"/>
      <c r="Q33" s="167"/>
      <c r="R33" s="167"/>
      <c r="S33" s="167"/>
      <c r="T33" s="168"/>
    </row>
    <row r="34" spans="1:20" ht="14.5" x14ac:dyDescent="0.35">
      <c r="A34" s="169" t="s">
        <v>78</v>
      </c>
      <c r="B34" s="170"/>
      <c r="C34" s="71" t="s">
        <v>49</v>
      </c>
      <c r="D34" s="72"/>
      <c r="E34" s="72"/>
      <c r="F34" s="72"/>
      <c r="G34" s="72"/>
      <c r="H34" s="72"/>
      <c r="I34" s="73">
        <v>2</v>
      </c>
      <c r="J34" s="73">
        <v>30</v>
      </c>
      <c r="K34" s="74">
        <v>4</v>
      </c>
      <c r="L34" s="73"/>
      <c r="M34" s="75"/>
      <c r="N34" s="71"/>
      <c r="O34" s="76"/>
      <c r="P34" s="76"/>
      <c r="Q34" s="77"/>
      <c r="R34" s="72"/>
      <c r="S34" s="72"/>
      <c r="T34" s="78"/>
    </row>
    <row r="35" spans="1:20" ht="17.25" customHeight="1" x14ac:dyDescent="0.35">
      <c r="A35" s="148" t="s">
        <v>79</v>
      </c>
      <c r="B35" s="149"/>
      <c r="C35" s="79" t="s">
        <v>141</v>
      </c>
      <c r="D35" s="80"/>
      <c r="E35" s="80"/>
      <c r="F35" s="80"/>
      <c r="G35" s="80"/>
      <c r="H35" s="80"/>
      <c r="I35" s="81">
        <v>2</v>
      </c>
      <c r="J35" s="81">
        <v>30</v>
      </c>
      <c r="K35" s="82">
        <v>4</v>
      </c>
      <c r="L35" s="81"/>
      <c r="M35" s="83"/>
      <c r="N35" s="79"/>
      <c r="O35" s="84"/>
      <c r="P35" s="84"/>
      <c r="Q35" s="80"/>
      <c r="R35" s="80"/>
      <c r="S35" s="80"/>
      <c r="T35" s="85"/>
    </row>
    <row r="36" spans="1:20" ht="17.25" customHeight="1" x14ac:dyDescent="0.35">
      <c r="A36" s="148" t="s">
        <v>81</v>
      </c>
      <c r="B36" s="149"/>
      <c r="C36" s="79" t="s">
        <v>51</v>
      </c>
      <c r="D36" s="80"/>
      <c r="E36" s="80"/>
      <c r="F36" s="80"/>
      <c r="G36" s="80"/>
      <c r="H36" s="80"/>
      <c r="I36" s="81">
        <v>2</v>
      </c>
      <c r="J36" s="81">
        <v>30</v>
      </c>
      <c r="K36" s="82">
        <v>4</v>
      </c>
      <c r="L36" s="81">
        <v>4</v>
      </c>
      <c r="M36" s="83"/>
      <c r="N36" s="79"/>
      <c r="O36" s="84"/>
      <c r="P36" s="84"/>
      <c r="Q36" s="80"/>
      <c r="R36" s="80"/>
      <c r="S36" s="80"/>
      <c r="T36" s="85"/>
    </row>
    <row r="37" spans="1:20" ht="17.25" customHeight="1" x14ac:dyDescent="0.35">
      <c r="A37" s="148" t="s">
        <v>76</v>
      </c>
      <c r="B37" s="149"/>
      <c r="C37" s="79" t="s">
        <v>52</v>
      </c>
      <c r="D37" s="80"/>
      <c r="E37" s="80"/>
      <c r="F37" s="80"/>
      <c r="G37" s="80"/>
      <c r="H37" s="80"/>
      <c r="I37" s="81">
        <v>3</v>
      </c>
      <c r="J37" s="81">
        <v>45</v>
      </c>
      <c r="K37" s="82">
        <v>6</v>
      </c>
      <c r="L37" s="81"/>
      <c r="M37" s="83"/>
      <c r="N37" s="79"/>
      <c r="O37" s="84"/>
      <c r="P37" s="84"/>
      <c r="Q37" s="80"/>
      <c r="R37" s="80"/>
      <c r="S37" s="80"/>
      <c r="T37" s="85"/>
    </row>
    <row r="38" spans="1:20" ht="17.25" customHeight="1" x14ac:dyDescent="0.35">
      <c r="A38" s="148" t="s">
        <v>83</v>
      </c>
      <c r="B38" s="149"/>
      <c r="C38" s="79" t="s">
        <v>53</v>
      </c>
      <c r="D38" s="80"/>
      <c r="E38" s="80"/>
      <c r="F38" s="80"/>
      <c r="G38" s="80"/>
      <c r="H38" s="80"/>
      <c r="I38" s="81">
        <v>3</v>
      </c>
      <c r="J38" s="81">
        <v>45</v>
      </c>
      <c r="K38" s="82">
        <v>6</v>
      </c>
      <c r="L38" s="81"/>
      <c r="M38" s="83"/>
      <c r="N38" s="79"/>
      <c r="O38" s="84"/>
      <c r="P38" s="84"/>
      <c r="Q38" s="80"/>
      <c r="R38" s="80"/>
      <c r="S38" s="80"/>
      <c r="T38" s="85"/>
    </row>
    <row r="39" spans="1:20" ht="17.25" customHeight="1" x14ac:dyDescent="0.35">
      <c r="A39" s="148" t="s">
        <v>85</v>
      </c>
      <c r="B39" s="149"/>
      <c r="C39" s="79" t="s">
        <v>54</v>
      </c>
      <c r="D39" s="80"/>
      <c r="E39" s="80"/>
      <c r="F39" s="80"/>
      <c r="G39" s="80"/>
      <c r="H39" s="80"/>
      <c r="I39" s="81">
        <v>3</v>
      </c>
      <c r="J39" s="81">
        <v>45</v>
      </c>
      <c r="K39" s="82">
        <v>6</v>
      </c>
      <c r="L39" s="81"/>
      <c r="M39" s="83"/>
      <c r="N39" s="79"/>
      <c r="O39" s="84"/>
      <c r="P39" s="84"/>
      <c r="Q39" s="80"/>
      <c r="R39" s="80"/>
      <c r="S39" s="80"/>
      <c r="T39" s="85"/>
    </row>
    <row r="40" spans="1:20" ht="17.25" customHeight="1" thickBot="1" x14ac:dyDescent="0.3">
      <c r="A40" s="150"/>
      <c r="B40" s="151"/>
      <c r="C40" s="86"/>
      <c r="D40" s="87"/>
      <c r="E40" s="87"/>
      <c r="F40" s="87"/>
      <c r="G40" s="87"/>
      <c r="H40" s="87"/>
      <c r="I40" s="88">
        <f>SUM(I34:I39)</f>
        <v>15</v>
      </c>
      <c r="J40" s="89"/>
      <c r="K40" s="88"/>
      <c r="L40" s="90"/>
      <c r="M40" s="91"/>
      <c r="N40" s="92"/>
      <c r="O40" s="93"/>
      <c r="P40" s="94"/>
      <c r="Q40" s="95"/>
      <c r="R40" s="95"/>
      <c r="S40" s="95"/>
      <c r="T40" s="96"/>
    </row>
    <row r="41" spans="1:20" ht="9" customHeight="1" x14ac:dyDescent="0.25">
      <c r="A41" s="47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</row>
    <row r="42" spans="1:20" ht="12.5" x14ac:dyDescent="0.25">
      <c r="A42" s="152" t="s">
        <v>15</v>
      </c>
      <c r="B42" s="147"/>
      <c r="C42" s="153" t="s">
        <v>95</v>
      </c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</row>
    <row r="43" spans="1:20" ht="14" x14ac:dyDescent="0.25">
      <c r="A43" s="97"/>
      <c r="B43" s="40"/>
      <c r="C43" s="154" t="s">
        <v>96</v>
      </c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</row>
    <row r="44" spans="1:20" ht="14" x14ac:dyDescent="0.25">
      <c r="A44" s="97"/>
      <c r="B44" s="40"/>
      <c r="C44" s="155" t="s">
        <v>9</v>
      </c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</row>
    <row r="45" spans="1:20" ht="12" customHeight="1" x14ac:dyDescent="0.25">
      <c r="A45" s="97"/>
      <c r="B45" s="40"/>
      <c r="C45" s="98" t="s">
        <v>97</v>
      </c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</row>
    <row r="46" spans="1:20" ht="16.5" customHeight="1" x14ac:dyDescent="0.25">
      <c r="A46" s="100"/>
      <c r="B46" s="101"/>
      <c r="C46" s="43"/>
      <c r="D46" s="102"/>
      <c r="E46" s="156" t="s">
        <v>98</v>
      </c>
      <c r="F46" s="147"/>
      <c r="G46" s="147"/>
      <c r="H46" s="147"/>
      <c r="I46" s="147"/>
      <c r="J46" s="147"/>
      <c r="K46" s="102"/>
      <c r="L46" s="103"/>
      <c r="M46" s="43"/>
      <c r="N46" s="43"/>
      <c r="O46" s="43"/>
      <c r="P46" s="43"/>
      <c r="Q46" s="43"/>
      <c r="R46" s="43"/>
      <c r="S46" s="43"/>
      <c r="T46" s="43"/>
    </row>
    <row r="47" spans="1:20" ht="16.5" customHeight="1" x14ac:dyDescent="0.25">
      <c r="A47" s="104" t="s">
        <v>10</v>
      </c>
      <c r="B47" s="105"/>
      <c r="C47" s="103"/>
      <c r="D47" s="102"/>
      <c r="E47" s="147"/>
      <c r="F47" s="147"/>
      <c r="G47" s="147"/>
      <c r="H47" s="147"/>
      <c r="I47" s="147"/>
      <c r="J47" s="147"/>
      <c r="K47" s="102"/>
      <c r="L47" s="103"/>
      <c r="M47" s="43"/>
      <c r="N47" s="100"/>
      <c r="O47" s="100"/>
      <c r="P47" s="106" t="s">
        <v>99</v>
      </c>
      <c r="Q47" s="100"/>
      <c r="R47" s="100"/>
      <c r="S47" s="100"/>
      <c r="T47" s="43"/>
    </row>
    <row r="48" spans="1:20" ht="13.5" customHeight="1" x14ac:dyDescent="0.25">
      <c r="A48" s="107" t="s">
        <v>11</v>
      </c>
      <c r="B48" s="108"/>
      <c r="C48" s="108"/>
      <c r="D48" s="102"/>
      <c r="E48" s="102"/>
      <c r="F48" s="102"/>
      <c r="G48" s="102"/>
      <c r="H48" s="102"/>
      <c r="I48" s="102"/>
      <c r="J48" s="102"/>
      <c r="K48" s="102"/>
      <c r="L48" s="108"/>
      <c r="M48" s="157" t="s">
        <v>16</v>
      </c>
      <c r="N48" s="147"/>
      <c r="O48" s="147"/>
      <c r="P48" s="147"/>
      <c r="Q48" s="147"/>
      <c r="R48" s="147"/>
      <c r="S48" s="147"/>
      <c r="T48" s="43"/>
    </row>
    <row r="49" spans="1:20" ht="13.5" customHeight="1" x14ac:dyDescent="0.25">
      <c r="A49" s="107" t="s">
        <v>12</v>
      </c>
      <c r="B49" s="108"/>
      <c r="C49" s="108"/>
      <c r="D49" s="102"/>
      <c r="E49" s="102"/>
      <c r="F49" s="102"/>
      <c r="G49" s="102"/>
      <c r="H49" s="102"/>
      <c r="I49" s="102"/>
      <c r="J49" s="102"/>
      <c r="K49" s="102"/>
      <c r="L49" s="109"/>
      <c r="M49" s="157" t="s">
        <v>17</v>
      </c>
      <c r="N49" s="147"/>
      <c r="O49" s="147"/>
      <c r="P49" s="147"/>
      <c r="Q49" s="147"/>
      <c r="R49" s="147"/>
      <c r="S49" s="147"/>
      <c r="T49" s="43"/>
    </row>
    <row r="50" spans="1:20" ht="13.5" customHeight="1" x14ac:dyDescent="0.25">
      <c r="A50" s="107" t="s">
        <v>13</v>
      </c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09"/>
      <c r="M50" s="109"/>
      <c r="N50" s="109"/>
      <c r="O50" s="109"/>
      <c r="P50" s="109"/>
      <c r="Q50" s="109"/>
      <c r="R50" s="109"/>
      <c r="S50" s="109"/>
      <c r="T50" s="43"/>
    </row>
    <row r="51" spans="1:20" ht="13.5" customHeight="1" x14ac:dyDescent="0.25">
      <c r="A51" s="107" t="s">
        <v>14</v>
      </c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109"/>
      <c r="M51" s="109"/>
      <c r="N51" s="109"/>
      <c r="O51" s="109"/>
      <c r="P51" s="109"/>
      <c r="Q51" s="108"/>
      <c r="R51" s="108"/>
      <c r="S51" s="108"/>
      <c r="T51" s="43"/>
    </row>
    <row r="52" spans="1:20" ht="13.5" customHeight="1" x14ac:dyDescent="0.25">
      <c r="A52" s="107" t="s">
        <v>37</v>
      </c>
      <c r="B52" s="108"/>
      <c r="C52" s="108"/>
      <c r="D52" s="108"/>
      <c r="E52" s="108"/>
      <c r="F52" s="108"/>
      <c r="G52" s="108"/>
      <c r="H52" s="108"/>
      <c r="I52" s="108"/>
      <c r="J52" s="108"/>
      <c r="K52" s="108"/>
      <c r="L52" s="109"/>
      <c r="M52" s="109"/>
      <c r="N52" s="109"/>
      <c r="O52" s="109"/>
      <c r="P52" s="109"/>
      <c r="Q52" s="109"/>
      <c r="R52" s="109"/>
      <c r="S52" s="108"/>
      <c r="T52" s="43"/>
    </row>
    <row r="53" spans="1:20" ht="15.75" customHeight="1" x14ac:dyDescent="0.25">
      <c r="A53" s="105"/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10"/>
      <c r="M53" s="110"/>
      <c r="N53" s="110"/>
      <c r="O53" s="110"/>
      <c r="P53" s="110"/>
      <c r="Q53" s="110"/>
      <c r="R53" s="110"/>
      <c r="S53" s="111"/>
      <c r="T53" s="43"/>
    </row>
    <row r="54" spans="1:20" ht="13.5" customHeight="1" x14ac:dyDescent="0.25">
      <c r="A54" s="105"/>
      <c r="B54" s="105"/>
      <c r="C54" s="105"/>
      <c r="D54" s="105"/>
      <c r="E54" s="105"/>
      <c r="F54" s="105"/>
      <c r="G54" s="105"/>
      <c r="H54" s="105"/>
      <c r="I54" s="105"/>
      <c r="J54" s="105"/>
      <c r="K54" s="105"/>
      <c r="L54" s="110"/>
      <c r="M54" s="43"/>
      <c r="N54" s="43"/>
      <c r="O54" s="43"/>
      <c r="P54" s="43"/>
      <c r="Q54" s="43"/>
      <c r="R54" s="43"/>
      <c r="S54" s="43"/>
      <c r="T54" s="43"/>
    </row>
    <row r="55" spans="1:20" ht="16.5" customHeight="1" x14ac:dyDescent="0.25">
      <c r="A55" s="110"/>
      <c r="B55" s="110"/>
      <c r="C55" s="111"/>
      <c r="D55" s="111"/>
      <c r="E55" s="111"/>
      <c r="F55" s="111"/>
      <c r="G55" s="111"/>
      <c r="H55" s="111"/>
      <c r="I55" s="112"/>
      <c r="J55" s="111"/>
      <c r="K55" s="110"/>
      <c r="L55" s="40"/>
      <c r="M55" s="146" t="s">
        <v>18</v>
      </c>
      <c r="N55" s="147"/>
      <c r="O55" s="147"/>
      <c r="P55" s="147"/>
      <c r="Q55" s="147"/>
      <c r="R55" s="147"/>
      <c r="S55" s="147"/>
      <c r="T55" s="43"/>
    </row>
    <row r="56" spans="1:20" ht="15.75" customHeight="1" x14ac:dyDescent="0.25">
      <c r="A56" s="43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</row>
    <row r="57" spans="1:20" ht="12.75" customHeight="1" x14ac:dyDescent="0.25">
      <c r="A57" s="43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</row>
    <row r="58" spans="1:20" ht="12.75" customHeight="1" x14ac:dyDescent="0.25">
      <c r="A58" s="43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</row>
    <row r="59" spans="1:20" ht="12.75" customHeight="1" x14ac:dyDescent="0.25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</row>
    <row r="60" spans="1:20" ht="12.75" customHeight="1" x14ac:dyDescent="0.25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</row>
    <row r="61" spans="1:20" ht="15.75" customHeight="1" x14ac:dyDescent="0.25">
      <c r="A61" s="43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</row>
    <row r="62" spans="1:20" ht="15.75" customHeight="1" x14ac:dyDescent="0.25">
      <c r="A62" s="43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</row>
    <row r="63" spans="1:20" ht="15.75" customHeight="1" x14ac:dyDescent="0.25">
      <c r="A63" s="43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</row>
    <row r="64" spans="1:20" ht="15.75" customHeight="1" x14ac:dyDescent="0.25">
      <c r="A64" s="43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</row>
    <row r="65" spans="1:20" ht="15.75" customHeight="1" x14ac:dyDescent="0.25">
      <c r="A65" s="43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</row>
    <row r="66" spans="1:20" ht="15.75" customHeight="1" x14ac:dyDescent="0.25">
      <c r="A66" s="43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</row>
    <row r="67" spans="1:20" ht="15.75" customHeight="1" x14ac:dyDescent="0.25">
      <c r="A67" s="43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</row>
    <row r="68" spans="1:20" ht="15.75" customHeight="1" x14ac:dyDescent="0.25">
      <c r="A68" s="43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</row>
    <row r="69" spans="1:20" ht="15.75" customHeight="1" x14ac:dyDescent="0.25">
      <c r="A69" s="43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</row>
    <row r="70" spans="1:20" ht="15.75" customHeight="1" x14ac:dyDescent="0.25">
      <c r="A70" s="43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</row>
    <row r="71" spans="1:20" ht="15.75" customHeight="1" x14ac:dyDescent="0.25">
      <c r="A71" s="43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</row>
    <row r="72" spans="1:20" ht="15.75" customHeight="1" x14ac:dyDescent="0.25">
      <c r="A72" s="43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</row>
    <row r="73" spans="1:20" ht="15.75" customHeight="1" x14ac:dyDescent="0.25">
      <c r="A73" s="43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</row>
    <row r="74" spans="1:20" ht="15.75" customHeight="1" x14ac:dyDescent="0.25">
      <c r="A74" s="43"/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</row>
    <row r="75" spans="1:20" ht="15.75" customHeight="1" x14ac:dyDescent="0.25">
      <c r="A75" s="43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</row>
    <row r="76" spans="1:20" ht="15.75" customHeight="1" x14ac:dyDescent="0.25">
      <c r="A76" s="43"/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</row>
    <row r="77" spans="1:20" ht="15.75" customHeight="1" x14ac:dyDescent="0.25">
      <c r="A77" s="43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</row>
    <row r="78" spans="1:20" ht="15.75" customHeight="1" x14ac:dyDescent="0.25">
      <c r="A78" s="43"/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</row>
    <row r="79" spans="1:20" ht="15.75" customHeight="1" x14ac:dyDescent="0.25">
      <c r="A79" s="43"/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</row>
    <row r="80" spans="1:20" ht="15.75" customHeight="1" x14ac:dyDescent="0.25">
      <c r="A80" s="43"/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</row>
    <row r="81" spans="1:20" ht="15.75" customHeight="1" x14ac:dyDescent="0.25">
      <c r="A81" s="43"/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</row>
    <row r="82" spans="1:20" ht="15.75" customHeight="1" x14ac:dyDescent="0.25">
      <c r="A82" s="43"/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</row>
    <row r="83" spans="1:20" ht="15.75" customHeight="1" x14ac:dyDescent="0.25">
      <c r="A83" s="43"/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</row>
    <row r="84" spans="1:20" ht="15.75" customHeight="1" x14ac:dyDescent="0.25">
      <c r="A84" s="43"/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</row>
    <row r="85" spans="1:20" ht="15.75" customHeight="1" x14ac:dyDescent="0.25">
      <c r="A85" s="43"/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</row>
    <row r="86" spans="1:20" ht="15.75" customHeight="1" x14ac:dyDescent="0.25">
      <c r="A86" s="43"/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</row>
    <row r="87" spans="1:20" ht="15.75" customHeight="1" x14ac:dyDescent="0.25">
      <c r="A87" s="43"/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</row>
    <row r="88" spans="1:20" ht="15.75" customHeight="1" x14ac:dyDescent="0.25">
      <c r="A88" s="43"/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</row>
    <row r="89" spans="1:20" ht="15.75" customHeight="1" x14ac:dyDescent="0.25">
      <c r="A89" s="43"/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</row>
    <row r="90" spans="1:20" ht="15.75" customHeight="1" x14ac:dyDescent="0.25">
      <c r="A90" s="43"/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</row>
    <row r="91" spans="1:20" ht="15.75" customHeight="1" x14ac:dyDescent="0.25">
      <c r="A91" s="43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</row>
    <row r="92" spans="1:20" ht="15.75" customHeight="1" x14ac:dyDescent="0.25">
      <c r="A92" s="43"/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</row>
    <row r="93" spans="1:20" ht="15.75" customHeight="1" x14ac:dyDescent="0.25">
      <c r="A93" s="43"/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</row>
    <row r="94" spans="1:20" ht="15.75" customHeight="1" x14ac:dyDescent="0.25">
      <c r="A94" s="43"/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</row>
    <row r="95" spans="1:20" ht="15.75" customHeight="1" x14ac:dyDescent="0.25">
      <c r="A95" s="43"/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</row>
    <row r="96" spans="1:20" ht="15.75" customHeight="1" x14ac:dyDescent="0.25">
      <c r="A96" s="43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</row>
  </sheetData>
  <mergeCells count="40">
    <mergeCell ref="A21:A23"/>
    <mergeCell ref="A1:H1"/>
    <mergeCell ref="J1:T1"/>
    <mergeCell ref="L2:T2"/>
    <mergeCell ref="A3:T3"/>
    <mergeCell ref="A4:T4"/>
    <mergeCell ref="A9:B9"/>
    <mergeCell ref="A10:B10"/>
    <mergeCell ref="A11:B11"/>
    <mergeCell ref="A12:A14"/>
    <mergeCell ref="A15:A17"/>
    <mergeCell ref="A18:A20"/>
    <mergeCell ref="D9:G9"/>
    <mergeCell ref="H9:L9"/>
    <mergeCell ref="M9:P9"/>
    <mergeCell ref="Q9:T9"/>
    <mergeCell ref="A34:B34"/>
    <mergeCell ref="A35:B35"/>
    <mergeCell ref="A36:B36"/>
    <mergeCell ref="A24:A26"/>
    <mergeCell ref="A27:A28"/>
    <mergeCell ref="A29:A30"/>
    <mergeCell ref="A32:B33"/>
    <mergeCell ref="A37:B37"/>
    <mergeCell ref="A38:B38"/>
    <mergeCell ref="A39:B39"/>
    <mergeCell ref="A40:B40"/>
    <mergeCell ref="A42:B42"/>
    <mergeCell ref="C44:T44"/>
    <mergeCell ref="E46:J47"/>
    <mergeCell ref="M48:S48"/>
    <mergeCell ref="M49:S49"/>
    <mergeCell ref="M55:S55"/>
    <mergeCell ref="C43:T43"/>
    <mergeCell ref="C42:T42"/>
    <mergeCell ref="J32:L32"/>
    <mergeCell ref="M32:M33"/>
    <mergeCell ref="N32:T33"/>
    <mergeCell ref="C32:H33"/>
    <mergeCell ref="I32:I33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6003B2-71AD-4754-A1BA-653F1164D3A2}">
  <dimension ref="A1:T97"/>
  <sheetViews>
    <sheetView topLeftCell="A7" workbookViewId="0">
      <selection activeCell="Q30" sqref="Q30"/>
    </sheetView>
  </sheetViews>
  <sheetFormatPr defaultColWidth="14.453125" defaultRowHeight="15" customHeight="1" x14ac:dyDescent="0.25"/>
  <cols>
    <col min="1" max="1" width="5.1796875" customWidth="1"/>
    <col min="2" max="20" width="5" customWidth="1"/>
  </cols>
  <sheetData>
    <row r="1" spans="1:20" ht="66" customHeight="1" x14ac:dyDescent="0.25">
      <c r="A1" s="186" t="s">
        <v>58</v>
      </c>
      <c r="B1" s="147"/>
      <c r="C1" s="147"/>
      <c r="D1" s="147"/>
      <c r="E1" s="147"/>
      <c r="F1" s="147"/>
      <c r="G1" s="147"/>
      <c r="H1" s="147"/>
      <c r="I1" s="36"/>
      <c r="J1" s="187" t="s">
        <v>59</v>
      </c>
      <c r="K1" s="187"/>
      <c r="L1" s="187"/>
      <c r="M1" s="187"/>
      <c r="N1" s="187"/>
      <c r="O1" s="187"/>
      <c r="P1" s="187"/>
      <c r="Q1" s="187"/>
      <c r="R1" s="187"/>
      <c r="S1" s="187"/>
      <c r="T1" s="187"/>
    </row>
    <row r="2" spans="1:20" ht="13.5" customHeight="1" x14ac:dyDescent="0.25">
      <c r="A2" s="36"/>
      <c r="B2" s="37"/>
      <c r="C2" s="37"/>
      <c r="D2" s="37"/>
      <c r="E2" s="37"/>
      <c r="F2" s="37"/>
      <c r="G2" s="37"/>
      <c r="H2" s="37"/>
      <c r="I2" s="37"/>
      <c r="J2" s="37"/>
      <c r="K2" s="37"/>
      <c r="L2" s="188"/>
      <c r="M2" s="147"/>
      <c r="N2" s="147"/>
      <c r="O2" s="147"/>
      <c r="P2" s="147"/>
      <c r="Q2" s="147"/>
      <c r="R2" s="147"/>
      <c r="S2" s="147"/>
      <c r="T2" s="147"/>
    </row>
    <row r="3" spans="1:20" ht="20.25" customHeight="1" x14ac:dyDescent="0.4">
      <c r="A3" s="189" t="s">
        <v>60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</row>
    <row r="4" spans="1:20" ht="15.75" customHeight="1" x14ac:dyDescent="0.25">
      <c r="A4" s="190" t="s">
        <v>61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</row>
    <row r="5" spans="1:20" ht="12" customHeight="1" x14ac:dyDescent="0.25">
      <c r="A5" s="38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</row>
    <row r="6" spans="1:20" ht="14" x14ac:dyDescent="0.25">
      <c r="A6" s="40"/>
      <c r="B6" s="41" t="s">
        <v>62</v>
      </c>
      <c r="C6" s="40"/>
      <c r="D6" s="41" t="s">
        <v>100</v>
      </c>
      <c r="E6" s="42"/>
      <c r="F6" s="42"/>
      <c r="G6" s="42"/>
      <c r="H6" s="42"/>
      <c r="I6" s="42"/>
      <c r="J6" s="42"/>
      <c r="K6" s="42"/>
      <c r="L6" s="40"/>
      <c r="M6" s="40"/>
      <c r="N6" s="40"/>
      <c r="O6" s="43"/>
      <c r="P6" s="44"/>
      <c r="Q6" s="43"/>
      <c r="R6" s="41"/>
      <c r="S6" s="41"/>
      <c r="T6" s="40"/>
    </row>
    <row r="7" spans="1:20" ht="14" x14ac:dyDescent="0.25">
      <c r="A7" s="40"/>
      <c r="B7" s="41" t="s">
        <v>64</v>
      </c>
      <c r="C7" s="40"/>
      <c r="D7" s="41"/>
      <c r="E7" s="42"/>
      <c r="F7" s="42"/>
      <c r="G7" s="42"/>
      <c r="H7" s="42"/>
      <c r="I7" s="42"/>
      <c r="J7" s="42"/>
      <c r="K7" s="42"/>
      <c r="L7" s="37"/>
      <c r="M7" s="40"/>
      <c r="N7" s="40"/>
      <c r="O7" s="43"/>
      <c r="P7" s="44"/>
      <c r="Q7" s="43"/>
      <c r="R7" s="40"/>
      <c r="S7" s="41"/>
      <c r="T7" s="40"/>
    </row>
    <row r="8" spans="1:20" ht="9" customHeight="1" thickBot="1" x14ac:dyDescent="0.3">
      <c r="A8" s="45"/>
      <c r="B8" s="46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</row>
    <row r="9" spans="1:20" ht="14.5" x14ac:dyDescent="0.35">
      <c r="A9" s="191" t="s">
        <v>65</v>
      </c>
      <c r="B9" s="192"/>
      <c r="C9" s="113" t="s">
        <v>105</v>
      </c>
      <c r="D9" s="193" t="s">
        <v>66</v>
      </c>
      <c r="E9" s="194"/>
      <c r="F9" s="194"/>
      <c r="G9" s="195"/>
      <c r="H9" s="196" t="s">
        <v>67</v>
      </c>
      <c r="I9" s="197"/>
      <c r="J9" s="197"/>
      <c r="K9" s="197"/>
      <c r="L9" s="198"/>
      <c r="M9" s="193" t="s">
        <v>68</v>
      </c>
      <c r="N9" s="194"/>
      <c r="O9" s="194"/>
      <c r="P9" s="195"/>
      <c r="Q9" s="196" t="s">
        <v>69</v>
      </c>
      <c r="R9" s="197"/>
      <c r="S9" s="197"/>
      <c r="T9" s="199"/>
    </row>
    <row r="10" spans="1:20" ht="14.5" x14ac:dyDescent="0.35">
      <c r="A10" s="200" t="s">
        <v>70</v>
      </c>
      <c r="B10" s="201"/>
      <c r="C10" s="48">
        <v>43675</v>
      </c>
      <c r="D10" s="48">
        <f t="shared" ref="D10:T10" si="0">C10+7</f>
        <v>43682</v>
      </c>
      <c r="E10" s="48">
        <f t="shared" si="0"/>
        <v>43689</v>
      </c>
      <c r="F10" s="48">
        <f t="shared" si="0"/>
        <v>43696</v>
      </c>
      <c r="G10" s="48">
        <f t="shared" si="0"/>
        <v>43703</v>
      </c>
      <c r="H10" s="48">
        <f t="shared" si="0"/>
        <v>43710</v>
      </c>
      <c r="I10" s="48">
        <f t="shared" si="0"/>
        <v>43717</v>
      </c>
      <c r="J10" s="48">
        <f t="shared" si="0"/>
        <v>43724</v>
      </c>
      <c r="K10" s="48">
        <f t="shared" si="0"/>
        <v>43731</v>
      </c>
      <c r="L10" s="48">
        <f t="shared" si="0"/>
        <v>43738</v>
      </c>
      <c r="M10" s="48">
        <f t="shared" si="0"/>
        <v>43745</v>
      </c>
      <c r="N10" s="48">
        <f t="shared" si="0"/>
        <v>43752</v>
      </c>
      <c r="O10" s="48">
        <f t="shared" si="0"/>
        <v>43759</v>
      </c>
      <c r="P10" s="48">
        <f t="shared" si="0"/>
        <v>43766</v>
      </c>
      <c r="Q10" s="48">
        <f t="shared" si="0"/>
        <v>43773</v>
      </c>
      <c r="R10" s="48">
        <f t="shared" si="0"/>
        <v>43780</v>
      </c>
      <c r="S10" s="48">
        <f t="shared" si="0"/>
        <v>43787</v>
      </c>
      <c r="T10" s="49">
        <f t="shared" si="0"/>
        <v>43794</v>
      </c>
    </row>
    <row r="11" spans="1:20" ht="13.5" customHeight="1" thickBot="1" x14ac:dyDescent="0.4">
      <c r="A11" s="202" t="s">
        <v>71</v>
      </c>
      <c r="B11" s="203"/>
      <c r="C11" s="50">
        <f t="shared" ref="C11:T11" si="1">C10+6</f>
        <v>43681</v>
      </c>
      <c r="D11" s="50">
        <f t="shared" si="1"/>
        <v>43688</v>
      </c>
      <c r="E11" s="50">
        <f t="shared" si="1"/>
        <v>43695</v>
      </c>
      <c r="F11" s="50">
        <f t="shared" si="1"/>
        <v>43702</v>
      </c>
      <c r="G11" s="50">
        <f t="shared" si="1"/>
        <v>43709</v>
      </c>
      <c r="H11" s="50">
        <f t="shared" si="1"/>
        <v>43716</v>
      </c>
      <c r="I11" s="50">
        <f t="shared" si="1"/>
        <v>43723</v>
      </c>
      <c r="J11" s="50">
        <f t="shared" si="1"/>
        <v>43730</v>
      </c>
      <c r="K11" s="50">
        <f t="shared" si="1"/>
        <v>43737</v>
      </c>
      <c r="L11" s="50">
        <f t="shared" si="1"/>
        <v>43744</v>
      </c>
      <c r="M11" s="50">
        <f t="shared" si="1"/>
        <v>43751</v>
      </c>
      <c r="N11" s="50">
        <f t="shared" si="1"/>
        <v>43758</v>
      </c>
      <c r="O11" s="50">
        <f t="shared" si="1"/>
        <v>43765</v>
      </c>
      <c r="P11" s="50">
        <f t="shared" si="1"/>
        <v>43772</v>
      </c>
      <c r="Q11" s="50">
        <f t="shared" si="1"/>
        <v>43779</v>
      </c>
      <c r="R11" s="50">
        <f t="shared" si="1"/>
        <v>43786</v>
      </c>
      <c r="S11" s="50">
        <f t="shared" si="1"/>
        <v>43793</v>
      </c>
      <c r="T11" s="51">
        <f t="shared" si="1"/>
        <v>43800</v>
      </c>
    </row>
    <row r="12" spans="1:20" ht="12.75" customHeight="1" x14ac:dyDescent="0.25">
      <c r="A12" s="179" t="s">
        <v>72</v>
      </c>
      <c r="B12" s="52" t="s">
        <v>73</v>
      </c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3"/>
    </row>
    <row r="13" spans="1:20" ht="12.5" x14ac:dyDescent="0.25">
      <c r="A13" s="180"/>
      <c r="B13" s="54" t="s">
        <v>74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5"/>
    </row>
    <row r="14" spans="1:20" ht="13.5" customHeight="1" thickBot="1" x14ac:dyDescent="0.3">
      <c r="A14" s="181"/>
      <c r="B14" s="56" t="s">
        <v>75</v>
      </c>
      <c r="C14" s="54"/>
      <c r="D14" s="54"/>
      <c r="E14" s="54"/>
      <c r="F14" s="54"/>
      <c r="G14" s="54"/>
      <c r="H14" s="54"/>
      <c r="I14" s="54"/>
      <c r="J14" s="54" t="s">
        <v>76</v>
      </c>
      <c r="K14" s="54" t="s">
        <v>76</v>
      </c>
      <c r="L14" s="54" t="s">
        <v>76</v>
      </c>
      <c r="M14" s="54"/>
      <c r="N14" s="54"/>
      <c r="O14" s="54"/>
      <c r="P14" s="54"/>
      <c r="Q14" s="54"/>
      <c r="R14" s="54"/>
      <c r="S14" s="54"/>
      <c r="T14" s="55"/>
    </row>
    <row r="15" spans="1:20" ht="12.75" customHeight="1" x14ac:dyDescent="0.25">
      <c r="A15" s="179" t="s">
        <v>77</v>
      </c>
      <c r="B15" s="52" t="s">
        <v>73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8"/>
    </row>
    <row r="16" spans="1:20" ht="12.5" x14ac:dyDescent="0.25">
      <c r="A16" s="180"/>
      <c r="B16" s="54" t="s">
        <v>74</v>
      </c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60"/>
    </row>
    <row r="17" spans="1:20" ht="13.5" customHeight="1" thickBot="1" x14ac:dyDescent="0.3">
      <c r="A17" s="181"/>
      <c r="B17" s="56" t="s">
        <v>75</v>
      </c>
      <c r="C17" s="56"/>
      <c r="D17" s="56"/>
      <c r="E17" s="56"/>
      <c r="F17" s="56"/>
      <c r="G17" s="56"/>
      <c r="H17" s="56"/>
      <c r="I17" s="56"/>
      <c r="J17" s="56" t="s">
        <v>78</v>
      </c>
      <c r="K17" s="56" t="s">
        <v>78</v>
      </c>
      <c r="L17" s="56" t="s">
        <v>79</v>
      </c>
      <c r="M17" s="56" t="s">
        <v>79</v>
      </c>
      <c r="N17" s="56"/>
      <c r="O17" s="56"/>
      <c r="P17" s="56"/>
      <c r="Q17" s="56"/>
      <c r="R17" s="56"/>
      <c r="S17" s="56"/>
      <c r="T17" s="61"/>
    </row>
    <row r="18" spans="1:20" ht="12.75" customHeight="1" x14ac:dyDescent="0.25">
      <c r="A18" s="179" t="s">
        <v>80</v>
      </c>
      <c r="B18" s="52" t="s">
        <v>73</v>
      </c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3"/>
    </row>
    <row r="19" spans="1:20" ht="12.5" x14ac:dyDescent="0.25">
      <c r="A19" s="180"/>
      <c r="B19" s="54" t="s">
        <v>74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5"/>
    </row>
    <row r="20" spans="1:20" ht="13.5" customHeight="1" thickBot="1" x14ac:dyDescent="0.3">
      <c r="A20" s="181"/>
      <c r="B20" s="56" t="s">
        <v>75</v>
      </c>
      <c r="C20" s="56"/>
      <c r="D20" s="56"/>
      <c r="E20" s="56"/>
      <c r="F20" s="56"/>
      <c r="G20" s="56"/>
      <c r="H20" s="56"/>
      <c r="I20" s="56"/>
      <c r="J20" s="56" t="s">
        <v>81</v>
      </c>
      <c r="K20" s="56" t="s">
        <v>81</v>
      </c>
      <c r="L20" s="56" t="s">
        <v>81</v>
      </c>
      <c r="M20" s="56" t="s">
        <v>81</v>
      </c>
      <c r="N20" s="56"/>
      <c r="O20" s="56"/>
      <c r="P20" s="56"/>
      <c r="Q20" s="56"/>
      <c r="R20" s="56"/>
      <c r="S20" s="56"/>
      <c r="T20" s="61"/>
    </row>
    <row r="21" spans="1:20" ht="12.75" customHeight="1" x14ac:dyDescent="0.25">
      <c r="A21" s="179" t="s">
        <v>82</v>
      </c>
      <c r="B21" s="52" t="s">
        <v>73</v>
      </c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3"/>
    </row>
    <row r="22" spans="1:20" ht="15.75" customHeight="1" x14ac:dyDescent="0.25">
      <c r="A22" s="180"/>
      <c r="B22" s="54" t="s">
        <v>74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5"/>
    </row>
    <row r="23" spans="1:20" ht="13.5" customHeight="1" thickBot="1" x14ac:dyDescent="0.3">
      <c r="A23" s="181"/>
      <c r="B23" s="56" t="s">
        <v>75</v>
      </c>
      <c r="C23" s="56"/>
      <c r="D23" s="56"/>
      <c r="E23" s="56"/>
      <c r="F23" s="56"/>
      <c r="G23" s="56"/>
      <c r="H23" s="56"/>
      <c r="I23" s="56"/>
      <c r="J23" s="56" t="s">
        <v>85</v>
      </c>
      <c r="K23" s="56" t="s">
        <v>85</v>
      </c>
      <c r="L23" s="56" t="s">
        <v>101</v>
      </c>
      <c r="M23" s="56" t="s">
        <v>101</v>
      </c>
      <c r="N23" s="56"/>
      <c r="O23" s="56"/>
      <c r="P23" s="56"/>
      <c r="Q23" s="56"/>
      <c r="R23" s="56"/>
      <c r="S23" s="56"/>
      <c r="T23" s="61"/>
    </row>
    <row r="24" spans="1:20" ht="12.75" customHeight="1" x14ac:dyDescent="0.25">
      <c r="A24" s="179" t="s">
        <v>84</v>
      </c>
      <c r="B24" s="52" t="s">
        <v>73</v>
      </c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3"/>
    </row>
    <row r="25" spans="1:20" ht="15.75" customHeight="1" x14ac:dyDescent="0.25">
      <c r="A25" s="180"/>
      <c r="B25" s="54" t="s">
        <v>74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5"/>
    </row>
    <row r="26" spans="1:20" ht="13.5" customHeight="1" thickBot="1" x14ac:dyDescent="0.3">
      <c r="A26" s="181"/>
      <c r="B26" s="56" t="s">
        <v>75</v>
      </c>
      <c r="C26" s="56"/>
      <c r="D26" s="56"/>
      <c r="E26" s="56"/>
      <c r="F26" s="56"/>
      <c r="G26" s="56"/>
      <c r="H26" s="56"/>
      <c r="I26" s="56"/>
      <c r="J26" s="56" t="s">
        <v>83</v>
      </c>
      <c r="K26" s="56" t="s">
        <v>83</v>
      </c>
      <c r="L26" s="56"/>
      <c r="M26" s="56"/>
      <c r="N26" s="56"/>
      <c r="O26" s="56"/>
      <c r="P26" s="56"/>
      <c r="Q26" s="56"/>
      <c r="R26" s="56"/>
      <c r="S26" s="56"/>
      <c r="T26" s="61"/>
    </row>
    <row r="27" spans="1:20" ht="15.75" customHeight="1" x14ac:dyDescent="0.25">
      <c r="A27" s="179" t="s">
        <v>86</v>
      </c>
      <c r="B27" s="52" t="s">
        <v>73</v>
      </c>
      <c r="C27" s="64"/>
      <c r="D27" s="64"/>
      <c r="E27" s="64"/>
      <c r="F27" s="11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52"/>
      <c r="S27" s="52"/>
      <c r="T27" s="53"/>
    </row>
    <row r="28" spans="1:20" ht="15.75" customHeight="1" thickBot="1" x14ac:dyDescent="0.3">
      <c r="A28" s="181"/>
      <c r="B28" s="56" t="s">
        <v>74</v>
      </c>
      <c r="C28" s="65"/>
      <c r="D28" s="65"/>
      <c r="E28" s="65"/>
      <c r="F28" s="11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56"/>
      <c r="S28" s="56"/>
      <c r="T28" s="61"/>
    </row>
    <row r="29" spans="1:20" ht="15.75" customHeight="1" x14ac:dyDescent="0.25">
      <c r="A29" s="179" t="s">
        <v>71</v>
      </c>
      <c r="B29" s="52" t="s">
        <v>73</v>
      </c>
      <c r="C29" s="64"/>
      <c r="D29" s="64"/>
      <c r="E29" s="64"/>
      <c r="F29" s="11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52"/>
      <c r="S29" s="52"/>
      <c r="T29" s="53"/>
    </row>
    <row r="30" spans="1:20" ht="15.75" customHeight="1" thickBot="1" x14ac:dyDescent="0.3">
      <c r="A30" s="181"/>
      <c r="B30" s="56" t="s">
        <v>74</v>
      </c>
      <c r="C30" s="65"/>
      <c r="D30" s="65"/>
      <c r="E30" s="65"/>
      <c r="F30" s="11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56"/>
      <c r="S30" s="56"/>
      <c r="T30" s="61"/>
    </row>
    <row r="31" spans="1:20" ht="8.25" customHeight="1" thickBot="1" x14ac:dyDescent="0.3">
      <c r="A31" s="45"/>
      <c r="B31" s="66"/>
      <c r="C31" s="67"/>
      <c r="D31" s="66"/>
      <c r="E31" s="66"/>
      <c r="F31" s="66"/>
      <c r="G31" s="66"/>
      <c r="H31" s="68"/>
      <c r="I31" s="66"/>
      <c r="J31" s="66"/>
      <c r="K31" s="66"/>
      <c r="L31" s="68"/>
      <c r="M31" s="66"/>
      <c r="N31" s="66"/>
      <c r="O31" s="66"/>
      <c r="P31" s="66"/>
      <c r="Q31" s="66"/>
      <c r="R31" s="66"/>
      <c r="S31" s="68"/>
      <c r="T31" s="68"/>
    </row>
    <row r="32" spans="1:20" ht="12.75" customHeight="1" x14ac:dyDescent="0.25">
      <c r="A32" s="182" t="s">
        <v>87</v>
      </c>
      <c r="B32" s="183"/>
      <c r="C32" s="171" t="s">
        <v>88</v>
      </c>
      <c r="D32" s="172"/>
      <c r="E32" s="172"/>
      <c r="F32" s="172"/>
      <c r="G32" s="172"/>
      <c r="H32" s="173"/>
      <c r="I32" s="177" t="s">
        <v>89</v>
      </c>
      <c r="J32" s="158" t="s">
        <v>2</v>
      </c>
      <c r="K32" s="159"/>
      <c r="L32" s="160"/>
      <c r="M32" s="161" t="s">
        <v>90</v>
      </c>
      <c r="N32" s="163" t="s">
        <v>91</v>
      </c>
      <c r="O32" s="164"/>
      <c r="P32" s="164"/>
      <c r="Q32" s="164"/>
      <c r="R32" s="164"/>
      <c r="S32" s="164"/>
      <c r="T32" s="165"/>
    </row>
    <row r="33" spans="1:20" ht="13" thickBot="1" x14ac:dyDescent="0.3">
      <c r="A33" s="184"/>
      <c r="B33" s="185"/>
      <c r="C33" s="174"/>
      <c r="D33" s="175"/>
      <c r="E33" s="175"/>
      <c r="F33" s="175"/>
      <c r="G33" s="175"/>
      <c r="H33" s="176"/>
      <c r="I33" s="178"/>
      <c r="J33" s="69" t="s">
        <v>92</v>
      </c>
      <c r="K33" s="70" t="s">
        <v>93</v>
      </c>
      <c r="L33" s="70" t="s">
        <v>94</v>
      </c>
      <c r="M33" s="162"/>
      <c r="N33" s="166"/>
      <c r="O33" s="167"/>
      <c r="P33" s="167"/>
      <c r="Q33" s="167"/>
      <c r="R33" s="167"/>
      <c r="S33" s="167"/>
      <c r="T33" s="168"/>
    </row>
    <row r="34" spans="1:20" ht="14.5" x14ac:dyDescent="0.35">
      <c r="A34" s="169" t="s">
        <v>78</v>
      </c>
      <c r="B34" s="170"/>
      <c r="C34" s="71" t="s">
        <v>49</v>
      </c>
      <c r="D34" s="72"/>
      <c r="E34" s="72"/>
      <c r="F34" s="72"/>
      <c r="G34" s="72"/>
      <c r="H34" s="72"/>
      <c r="I34" s="73">
        <v>2</v>
      </c>
      <c r="J34" s="73"/>
      <c r="K34" s="74">
        <v>4</v>
      </c>
      <c r="L34" s="73"/>
      <c r="M34" s="75"/>
      <c r="N34" s="71" t="s">
        <v>125</v>
      </c>
      <c r="O34" s="76"/>
      <c r="P34" s="76"/>
      <c r="Q34" s="77"/>
      <c r="R34" s="72"/>
      <c r="S34" s="72"/>
      <c r="T34" s="78"/>
    </row>
    <row r="35" spans="1:20" ht="17.25" customHeight="1" x14ac:dyDescent="0.35">
      <c r="A35" s="148" t="s">
        <v>79</v>
      </c>
      <c r="B35" s="149"/>
      <c r="C35" s="79" t="s">
        <v>50</v>
      </c>
      <c r="D35" s="80"/>
      <c r="E35" s="80"/>
      <c r="F35" s="80"/>
      <c r="G35" s="80"/>
      <c r="H35" s="80"/>
      <c r="I35" s="81">
        <v>2</v>
      </c>
      <c r="J35" s="81"/>
      <c r="K35" s="82">
        <v>4</v>
      </c>
      <c r="L35" s="81"/>
      <c r="M35" s="83"/>
      <c r="N35" s="79" t="s">
        <v>124</v>
      </c>
      <c r="O35" s="84"/>
      <c r="P35" s="84"/>
      <c r="Q35" s="80"/>
      <c r="R35" s="80"/>
      <c r="S35" s="80"/>
      <c r="T35" s="85"/>
    </row>
    <row r="36" spans="1:20" ht="17.25" customHeight="1" x14ac:dyDescent="0.35">
      <c r="A36" s="148" t="s">
        <v>81</v>
      </c>
      <c r="B36" s="149"/>
      <c r="C36" s="79" t="s">
        <v>51</v>
      </c>
      <c r="D36" s="80"/>
      <c r="E36" s="80"/>
      <c r="F36" s="80"/>
      <c r="G36" s="80"/>
      <c r="H36" s="80"/>
      <c r="I36" s="81">
        <v>2</v>
      </c>
      <c r="J36" s="81"/>
      <c r="K36" s="82">
        <v>4</v>
      </c>
      <c r="L36" s="81">
        <v>4</v>
      </c>
      <c r="M36" s="83"/>
      <c r="N36" s="79" t="s">
        <v>126</v>
      </c>
      <c r="O36" s="84"/>
      <c r="P36" s="84"/>
      <c r="Q36" s="80"/>
      <c r="R36" s="80"/>
      <c r="S36" s="80"/>
      <c r="T36" s="85"/>
    </row>
    <row r="37" spans="1:20" ht="17.25" customHeight="1" x14ac:dyDescent="0.35">
      <c r="A37" s="148" t="s">
        <v>76</v>
      </c>
      <c r="B37" s="149"/>
      <c r="C37" s="79" t="s">
        <v>52</v>
      </c>
      <c r="D37" s="80"/>
      <c r="E37" s="80"/>
      <c r="F37" s="80"/>
      <c r="G37" s="80"/>
      <c r="H37" s="80"/>
      <c r="I37" s="81">
        <v>3</v>
      </c>
      <c r="J37" s="81"/>
      <c r="K37" s="82">
        <v>6</v>
      </c>
      <c r="L37" s="81"/>
      <c r="M37" s="83"/>
      <c r="N37" s="79" t="s">
        <v>127</v>
      </c>
      <c r="O37" s="84"/>
      <c r="P37" s="84"/>
      <c r="Q37" s="80"/>
      <c r="R37" s="80"/>
      <c r="S37" s="80"/>
      <c r="T37" s="85"/>
    </row>
    <row r="38" spans="1:20" ht="17.25" customHeight="1" x14ac:dyDescent="0.35">
      <c r="A38" s="148" t="s">
        <v>83</v>
      </c>
      <c r="B38" s="149"/>
      <c r="C38" s="79" t="s">
        <v>55</v>
      </c>
      <c r="D38" s="80"/>
      <c r="E38" s="80"/>
      <c r="F38" s="80"/>
      <c r="G38" s="80"/>
      <c r="H38" s="80"/>
      <c r="I38" s="81">
        <v>2</v>
      </c>
      <c r="J38" s="81"/>
      <c r="K38" s="82">
        <v>4</v>
      </c>
      <c r="L38" s="81"/>
      <c r="M38" s="83"/>
      <c r="N38" s="79" t="s">
        <v>128</v>
      </c>
      <c r="O38" s="84"/>
      <c r="P38" s="84"/>
      <c r="Q38" s="80"/>
      <c r="R38" s="80"/>
      <c r="S38" s="80"/>
      <c r="T38" s="85"/>
    </row>
    <row r="39" spans="1:20" ht="17.25" customHeight="1" x14ac:dyDescent="0.35">
      <c r="A39" s="148" t="s">
        <v>85</v>
      </c>
      <c r="B39" s="149"/>
      <c r="C39" s="79" t="s">
        <v>56</v>
      </c>
      <c r="D39" s="80"/>
      <c r="E39" s="80"/>
      <c r="F39" s="80"/>
      <c r="G39" s="80"/>
      <c r="H39" s="80"/>
      <c r="I39" s="81">
        <v>2</v>
      </c>
      <c r="J39" s="81"/>
      <c r="K39" s="82">
        <v>4</v>
      </c>
      <c r="L39" s="81"/>
      <c r="M39" s="83"/>
      <c r="N39" s="79" t="s">
        <v>129</v>
      </c>
      <c r="O39" s="84"/>
      <c r="P39" s="84"/>
      <c r="Q39" s="80"/>
      <c r="R39" s="80"/>
      <c r="S39" s="80"/>
      <c r="T39" s="85"/>
    </row>
    <row r="40" spans="1:20" ht="17.25" customHeight="1" x14ac:dyDescent="0.35">
      <c r="A40" s="148" t="s">
        <v>101</v>
      </c>
      <c r="B40" s="149"/>
      <c r="C40" s="79" t="s">
        <v>57</v>
      </c>
      <c r="D40" s="80"/>
      <c r="E40" s="80"/>
      <c r="F40" s="80"/>
      <c r="G40" s="80"/>
      <c r="H40" s="80"/>
      <c r="I40" s="81">
        <v>2</v>
      </c>
      <c r="J40" s="81"/>
      <c r="K40" s="82">
        <v>4</v>
      </c>
      <c r="L40" s="81"/>
      <c r="M40" s="83"/>
      <c r="N40" s="79" t="s">
        <v>129</v>
      </c>
      <c r="O40" s="84"/>
      <c r="P40" s="84"/>
      <c r="Q40" s="80"/>
      <c r="R40" s="80"/>
      <c r="S40" s="80"/>
      <c r="T40" s="85"/>
    </row>
    <row r="41" spans="1:20" ht="17.25" customHeight="1" thickBot="1" x14ac:dyDescent="0.3">
      <c r="A41" s="150"/>
      <c r="B41" s="151"/>
      <c r="C41" s="86"/>
      <c r="D41" s="87"/>
      <c r="E41" s="87"/>
      <c r="F41" s="87"/>
      <c r="G41" s="87"/>
      <c r="H41" s="87"/>
      <c r="I41" s="88">
        <f>SUM(I34:I40)</f>
        <v>15</v>
      </c>
      <c r="J41" s="89"/>
      <c r="K41" s="88"/>
      <c r="L41" s="90"/>
      <c r="M41" s="91"/>
      <c r="N41" s="92"/>
      <c r="O41" s="93"/>
      <c r="P41" s="94"/>
      <c r="Q41" s="95"/>
      <c r="R41" s="95"/>
      <c r="S41" s="95"/>
      <c r="T41" s="96"/>
    </row>
    <row r="42" spans="1:20" ht="9" customHeight="1" x14ac:dyDescent="0.25">
      <c r="A42" s="47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</row>
    <row r="43" spans="1:20" ht="12.5" x14ac:dyDescent="0.25">
      <c r="A43" s="152" t="s">
        <v>15</v>
      </c>
      <c r="B43" s="147"/>
      <c r="C43" s="153" t="s">
        <v>95</v>
      </c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</row>
    <row r="44" spans="1:20" ht="14" x14ac:dyDescent="0.25">
      <c r="A44" s="97"/>
      <c r="B44" s="40"/>
      <c r="C44" s="154" t="s">
        <v>96</v>
      </c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</row>
    <row r="45" spans="1:20" ht="14" x14ac:dyDescent="0.25">
      <c r="A45" s="97"/>
      <c r="B45" s="40"/>
      <c r="C45" s="155" t="s">
        <v>9</v>
      </c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</row>
    <row r="46" spans="1:20" ht="12" customHeight="1" x14ac:dyDescent="0.25">
      <c r="A46" s="97"/>
      <c r="B46" s="40"/>
      <c r="C46" s="98" t="s">
        <v>97</v>
      </c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</row>
    <row r="47" spans="1:20" ht="16.5" customHeight="1" x14ac:dyDescent="0.25">
      <c r="A47" s="100"/>
      <c r="B47" s="101"/>
      <c r="C47" s="43"/>
      <c r="D47" s="102"/>
      <c r="E47" s="156" t="s">
        <v>98</v>
      </c>
      <c r="F47" s="147"/>
      <c r="G47" s="147"/>
      <c r="H47" s="147"/>
      <c r="I47" s="147"/>
      <c r="J47" s="147"/>
      <c r="K47" s="102"/>
      <c r="L47" s="103"/>
      <c r="M47" s="43"/>
      <c r="N47" s="43"/>
      <c r="O47" s="43"/>
      <c r="P47" s="43"/>
      <c r="Q47" s="43"/>
      <c r="R47" s="43"/>
      <c r="S47" s="43"/>
      <c r="T47" s="43"/>
    </row>
    <row r="48" spans="1:20" ht="16.5" customHeight="1" x14ac:dyDescent="0.25">
      <c r="A48" s="104" t="s">
        <v>10</v>
      </c>
      <c r="B48" s="105"/>
      <c r="C48" s="103"/>
      <c r="D48" s="102"/>
      <c r="E48" s="147"/>
      <c r="F48" s="147"/>
      <c r="G48" s="147"/>
      <c r="H48" s="147"/>
      <c r="I48" s="147"/>
      <c r="J48" s="147"/>
      <c r="K48" s="102"/>
      <c r="L48" s="103"/>
      <c r="M48" s="43"/>
      <c r="N48" s="100"/>
      <c r="O48" s="100"/>
      <c r="P48" s="106" t="s">
        <v>99</v>
      </c>
      <c r="Q48" s="100"/>
      <c r="R48" s="100"/>
      <c r="S48" s="100"/>
      <c r="T48" s="43"/>
    </row>
    <row r="49" spans="1:20" ht="13.5" customHeight="1" x14ac:dyDescent="0.25">
      <c r="A49" s="107" t="s">
        <v>11</v>
      </c>
      <c r="B49" s="108"/>
      <c r="C49" s="108"/>
      <c r="D49" s="102"/>
      <c r="E49" s="102"/>
      <c r="F49" s="102"/>
      <c r="G49" s="102"/>
      <c r="H49" s="102"/>
      <c r="I49" s="102"/>
      <c r="J49" s="102"/>
      <c r="K49" s="102"/>
      <c r="L49" s="108"/>
      <c r="M49" s="157" t="s">
        <v>16</v>
      </c>
      <c r="N49" s="147"/>
      <c r="O49" s="147"/>
      <c r="P49" s="147"/>
      <c r="Q49" s="147"/>
      <c r="R49" s="147"/>
      <c r="S49" s="147"/>
      <c r="T49" s="43"/>
    </row>
    <row r="50" spans="1:20" ht="13.5" customHeight="1" x14ac:dyDescent="0.25">
      <c r="A50" s="107" t="s">
        <v>12</v>
      </c>
      <c r="B50" s="108"/>
      <c r="C50" s="108"/>
      <c r="D50" s="102"/>
      <c r="E50" s="102"/>
      <c r="F50" s="102"/>
      <c r="G50" s="102"/>
      <c r="H50" s="102"/>
      <c r="I50" s="102"/>
      <c r="J50" s="102"/>
      <c r="K50" s="102"/>
      <c r="L50" s="109"/>
      <c r="M50" s="157" t="s">
        <v>17</v>
      </c>
      <c r="N50" s="147"/>
      <c r="O50" s="147"/>
      <c r="P50" s="147"/>
      <c r="Q50" s="147"/>
      <c r="R50" s="147"/>
      <c r="S50" s="147"/>
      <c r="T50" s="43"/>
    </row>
    <row r="51" spans="1:20" ht="13.5" customHeight="1" x14ac:dyDescent="0.25">
      <c r="A51" s="107" t="s">
        <v>13</v>
      </c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109"/>
      <c r="M51" s="109"/>
      <c r="N51" s="109"/>
      <c r="O51" s="109"/>
      <c r="P51" s="109"/>
      <c r="Q51" s="109"/>
      <c r="R51" s="109"/>
      <c r="S51" s="109"/>
      <c r="T51" s="43"/>
    </row>
    <row r="52" spans="1:20" ht="13.5" customHeight="1" x14ac:dyDescent="0.25">
      <c r="A52" s="107" t="s">
        <v>14</v>
      </c>
      <c r="B52" s="108"/>
      <c r="C52" s="108"/>
      <c r="D52" s="108"/>
      <c r="E52" s="108"/>
      <c r="F52" s="108"/>
      <c r="G52" s="108"/>
      <c r="H52" s="108"/>
      <c r="I52" s="108"/>
      <c r="J52" s="108"/>
      <c r="K52" s="108"/>
      <c r="L52" s="109"/>
      <c r="M52" s="109"/>
      <c r="N52" s="109"/>
      <c r="O52" s="109"/>
      <c r="P52" s="109"/>
      <c r="Q52" s="108"/>
      <c r="R52" s="108"/>
      <c r="S52" s="108"/>
      <c r="T52" s="43"/>
    </row>
    <row r="53" spans="1:20" ht="13.5" customHeight="1" x14ac:dyDescent="0.25">
      <c r="A53" s="107" t="s">
        <v>37</v>
      </c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9"/>
      <c r="M53" s="109"/>
      <c r="N53" s="109"/>
      <c r="O53" s="109"/>
      <c r="P53" s="109"/>
      <c r="Q53" s="109"/>
      <c r="R53" s="109"/>
      <c r="S53" s="108"/>
      <c r="T53" s="43"/>
    </row>
    <row r="54" spans="1:20" ht="15.75" customHeight="1" x14ac:dyDescent="0.25">
      <c r="A54" s="105"/>
      <c r="B54" s="105"/>
      <c r="C54" s="105"/>
      <c r="D54" s="105"/>
      <c r="E54" s="105"/>
      <c r="F54" s="105"/>
      <c r="G54" s="105"/>
      <c r="H54" s="105"/>
      <c r="I54" s="105"/>
      <c r="J54" s="105"/>
      <c r="K54" s="105"/>
      <c r="L54" s="110"/>
      <c r="M54" s="110"/>
      <c r="N54" s="110"/>
      <c r="O54" s="110"/>
      <c r="P54" s="110"/>
      <c r="Q54" s="110"/>
      <c r="R54" s="110"/>
      <c r="S54" s="111"/>
      <c r="T54" s="43"/>
    </row>
    <row r="55" spans="1:20" ht="13.5" customHeight="1" x14ac:dyDescent="0.25">
      <c r="A55" s="105"/>
      <c r="B55" s="105"/>
      <c r="C55" s="105"/>
      <c r="D55" s="105"/>
      <c r="E55" s="105"/>
      <c r="F55" s="105"/>
      <c r="G55" s="105"/>
      <c r="H55" s="105"/>
      <c r="I55" s="105"/>
      <c r="J55" s="105"/>
      <c r="K55" s="105"/>
      <c r="L55" s="110"/>
      <c r="M55" s="43"/>
      <c r="N55" s="43"/>
      <c r="O55" s="43"/>
      <c r="P55" s="43"/>
      <c r="Q55" s="43"/>
      <c r="R55" s="43"/>
      <c r="S55" s="43"/>
      <c r="T55" s="43"/>
    </row>
    <row r="56" spans="1:20" ht="16.5" customHeight="1" x14ac:dyDescent="0.25">
      <c r="A56" s="110"/>
      <c r="B56" s="110"/>
      <c r="C56" s="111"/>
      <c r="D56" s="111"/>
      <c r="E56" s="111"/>
      <c r="F56" s="111"/>
      <c r="G56" s="111"/>
      <c r="H56" s="111"/>
      <c r="I56" s="112"/>
      <c r="J56" s="111"/>
      <c r="K56" s="110"/>
      <c r="L56" s="40"/>
      <c r="M56" s="146" t="s">
        <v>18</v>
      </c>
      <c r="N56" s="147"/>
      <c r="O56" s="147"/>
      <c r="P56" s="147"/>
      <c r="Q56" s="147"/>
      <c r="R56" s="147"/>
      <c r="S56" s="147"/>
      <c r="T56" s="43"/>
    </row>
    <row r="57" spans="1:20" ht="15.75" customHeight="1" x14ac:dyDescent="0.25">
      <c r="A57" s="43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</row>
    <row r="58" spans="1:20" ht="12.75" customHeight="1" x14ac:dyDescent="0.25">
      <c r="A58" s="43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</row>
    <row r="59" spans="1:20" ht="12.75" customHeight="1" x14ac:dyDescent="0.25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</row>
    <row r="60" spans="1:20" ht="12.75" customHeight="1" x14ac:dyDescent="0.25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</row>
    <row r="61" spans="1:20" ht="12.75" customHeight="1" x14ac:dyDescent="0.25">
      <c r="A61" s="43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</row>
    <row r="62" spans="1:20" ht="15.75" customHeight="1" x14ac:dyDescent="0.25">
      <c r="A62" s="43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</row>
    <row r="63" spans="1:20" ht="15.75" customHeight="1" x14ac:dyDescent="0.25">
      <c r="A63" s="43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</row>
    <row r="64" spans="1:20" ht="15.75" customHeight="1" x14ac:dyDescent="0.25">
      <c r="A64" s="43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</row>
    <row r="65" spans="1:20" ht="15.75" customHeight="1" x14ac:dyDescent="0.25">
      <c r="A65" s="43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</row>
    <row r="66" spans="1:20" ht="15.75" customHeight="1" x14ac:dyDescent="0.25">
      <c r="A66" s="43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</row>
    <row r="67" spans="1:20" ht="15.75" customHeight="1" x14ac:dyDescent="0.25">
      <c r="A67" s="43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</row>
    <row r="68" spans="1:20" ht="15.75" customHeight="1" x14ac:dyDescent="0.25">
      <c r="A68" s="43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</row>
    <row r="69" spans="1:20" ht="15.75" customHeight="1" x14ac:dyDescent="0.25">
      <c r="A69" s="43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</row>
    <row r="70" spans="1:20" ht="15.75" customHeight="1" x14ac:dyDescent="0.25">
      <c r="A70" s="43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</row>
    <row r="71" spans="1:20" ht="15.75" customHeight="1" x14ac:dyDescent="0.25">
      <c r="A71" s="43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</row>
    <row r="72" spans="1:20" ht="15.75" customHeight="1" x14ac:dyDescent="0.25">
      <c r="A72" s="43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</row>
    <row r="73" spans="1:20" ht="15.75" customHeight="1" x14ac:dyDescent="0.25">
      <c r="A73" s="43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</row>
    <row r="74" spans="1:20" ht="15.75" customHeight="1" x14ac:dyDescent="0.25">
      <c r="A74" s="43"/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</row>
    <row r="75" spans="1:20" ht="15.75" customHeight="1" x14ac:dyDescent="0.25">
      <c r="A75" s="43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</row>
    <row r="76" spans="1:20" ht="15.75" customHeight="1" x14ac:dyDescent="0.25">
      <c r="A76" s="43"/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</row>
    <row r="77" spans="1:20" ht="15.75" customHeight="1" x14ac:dyDescent="0.25">
      <c r="A77" s="43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</row>
    <row r="78" spans="1:20" ht="15.75" customHeight="1" x14ac:dyDescent="0.25">
      <c r="A78" s="43"/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</row>
    <row r="79" spans="1:20" ht="15.75" customHeight="1" x14ac:dyDescent="0.25">
      <c r="A79" s="43"/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</row>
    <row r="80" spans="1:20" ht="15.75" customHeight="1" x14ac:dyDescent="0.25">
      <c r="A80" s="43"/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</row>
    <row r="81" spans="1:20" ht="15.75" customHeight="1" x14ac:dyDescent="0.25">
      <c r="A81" s="43"/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</row>
    <row r="82" spans="1:20" ht="15.75" customHeight="1" x14ac:dyDescent="0.25">
      <c r="A82" s="43"/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</row>
    <row r="83" spans="1:20" ht="15.75" customHeight="1" x14ac:dyDescent="0.25">
      <c r="A83" s="43"/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</row>
    <row r="84" spans="1:20" ht="15.75" customHeight="1" x14ac:dyDescent="0.25">
      <c r="A84" s="43"/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</row>
    <row r="85" spans="1:20" ht="15.75" customHeight="1" x14ac:dyDescent="0.25">
      <c r="A85" s="43"/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</row>
    <row r="86" spans="1:20" ht="15.75" customHeight="1" x14ac:dyDescent="0.25">
      <c r="A86" s="43"/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</row>
    <row r="87" spans="1:20" ht="15.75" customHeight="1" x14ac:dyDescent="0.25">
      <c r="A87" s="43"/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</row>
    <row r="88" spans="1:20" ht="15.75" customHeight="1" x14ac:dyDescent="0.25">
      <c r="A88" s="43"/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</row>
    <row r="89" spans="1:20" ht="15.75" customHeight="1" x14ac:dyDescent="0.25">
      <c r="A89" s="43"/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</row>
    <row r="90" spans="1:20" ht="15.75" customHeight="1" x14ac:dyDescent="0.25">
      <c r="A90" s="43"/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</row>
    <row r="91" spans="1:20" ht="15.75" customHeight="1" x14ac:dyDescent="0.25">
      <c r="A91" s="43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</row>
    <row r="92" spans="1:20" ht="15.75" customHeight="1" x14ac:dyDescent="0.25">
      <c r="A92" s="43"/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</row>
    <row r="93" spans="1:20" ht="15.75" customHeight="1" x14ac:dyDescent="0.25">
      <c r="A93" s="43"/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</row>
    <row r="94" spans="1:20" ht="15.75" customHeight="1" x14ac:dyDescent="0.25">
      <c r="A94" s="43"/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</row>
    <row r="95" spans="1:20" ht="15.75" customHeight="1" x14ac:dyDescent="0.25">
      <c r="A95" s="43"/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</row>
    <row r="96" spans="1:20" ht="15.75" customHeight="1" x14ac:dyDescent="0.25">
      <c r="A96" s="43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</row>
    <row r="97" spans="1:20" ht="15.75" customHeight="1" x14ac:dyDescent="0.25">
      <c r="A97" s="43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</row>
  </sheetData>
  <mergeCells count="41">
    <mergeCell ref="A21:A23"/>
    <mergeCell ref="A1:H1"/>
    <mergeCell ref="J1:T1"/>
    <mergeCell ref="L2:T2"/>
    <mergeCell ref="A3:T3"/>
    <mergeCell ref="A4:T4"/>
    <mergeCell ref="A9:B9"/>
    <mergeCell ref="A10:B10"/>
    <mergeCell ref="A11:B11"/>
    <mergeCell ref="A12:A14"/>
    <mergeCell ref="A15:A17"/>
    <mergeCell ref="A18:A20"/>
    <mergeCell ref="A24:A26"/>
    <mergeCell ref="A27:A28"/>
    <mergeCell ref="A29:A30"/>
    <mergeCell ref="A32:B33"/>
    <mergeCell ref="C32:H33"/>
    <mergeCell ref="A43:B43"/>
    <mergeCell ref="J32:L32"/>
    <mergeCell ref="M32:M33"/>
    <mergeCell ref="N32:T33"/>
    <mergeCell ref="A34:B34"/>
    <mergeCell ref="A35:B35"/>
    <mergeCell ref="A36:B36"/>
    <mergeCell ref="I32:I33"/>
    <mergeCell ref="A37:B37"/>
    <mergeCell ref="A38:B38"/>
    <mergeCell ref="A39:B39"/>
    <mergeCell ref="A40:B40"/>
    <mergeCell ref="A41:B41"/>
    <mergeCell ref="M56:S56"/>
    <mergeCell ref="D9:G9"/>
    <mergeCell ref="H9:L9"/>
    <mergeCell ref="M9:P9"/>
    <mergeCell ref="Q9:T9"/>
    <mergeCell ref="C43:T43"/>
    <mergeCell ref="C44:T44"/>
    <mergeCell ref="C45:T45"/>
    <mergeCell ref="E47:J48"/>
    <mergeCell ref="M49:S49"/>
    <mergeCell ref="M50:S50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85"/>
  <sheetViews>
    <sheetView topLeftCell="A13" zoomScaleNormal="100" workbookViewId="0">
      <selection activeCell="N9" sqref="N9"/>
    </sheetView>
  </sheetViews>
  <sheetFormatPr defaultColWidth="9.1796875" defaultRowHeight="12.5" x14ac:dyDescent="0.25"/>
  <cols>
    <col min="1" max="1" width="3.7265625" style="1" customWidth="1"/>
    <col min="2" max="2" width="25.54296875" style="23" customWidth="1"/>
    <col min="3" max="3" width="3.453125" style="6" bestFit="1" customWidth="1"/>
    <col min="4" max="4" width="3.26953125" style="6" bestFit="1" customWidth="1"/>
    <col min="5" max="6" width="3.453125" style="6" bestFit="1" customWidth="1"/>
    <col min="7" max="7" width="5.7265625" style="6" customWidth="1"/>
    <col min="8" max="8" width="3.453125" style="6" bestFit="1" customWidth="1"/>
    <col min="9" max="9" width="3.7265625" style="6" bestFit="1" customWidth="1"/>
    <col min="10" max="10" width="6.1796875" style="8" bestFit="1" customWidth="1"/>
    <col min="11" max="12" width="3.453125" style="6" bestFit="1" customWidth="1"/>
    <col min="13" max="13" width="22.7265625" style="1" bestFit="1" customWidth="1"/>
    <col min="14" max="14" width="12.54296875" style="24" customWidth="1"/>
    <col min="15" max="16384" width="9.1796875" style="1"/>
  </cols>
  <sheetData>
    <row r="1" spans="1:14" s="3" customFormat="1" ht="13" x14ac:dyDescent="0.25">
      <c r="A1" s="139" t="s">
        <v>4</v>
      </c>
      <c r="B1" s="139"/>
      <c r="C1" s="139"/>
      <c r="D1" s="139"/>
      <c r="E1" s="139"/>
      <c r="F1" s="139"/>
      <c r="G1" s="139"/>
      <c r="H1" s="140" t="s">
        <v>6</v>
      </c>
      <c r="I1" s="140"/>
      <c r="J1" s="140"/>
      <c r="K1" s="140"/>
      <c r="L1" s="140"/>
      <c r="M1" s="140"/>
      <c r="N1" s="140"/>
    </row>
    <row r="2" spans="1:14" s="3" customFormat="1" ht="13" x14ac:dyDescent="0.25">
      <c r="A2" s="140" t="s">
        <v>5</v>
      </c>
      <c r="B2" s="140"/>
      <c r="C2" s="140"/>
      <c r="D2" s="140"/>
      <c r="E2" s="140"/>
      <c r="F2" s="140"/>
      <c r="G2" s="140"/>
      <c r="H2" s="140" t="s">
        <v>7</v>
      </c>
      <c r="I2" s="140"/>
      <c r="J2" s="140"/>
      <c r="K2" s="140"/>
      <c r="L2" s="140"/>
      <c r="M2" s="140"/>
      <c r="N2" s="140"/>
    </row>
    <row r="3" spans="1:14" s="3" customFormat="1" x14ac:dyDescent="0.25">
      <c r="B3" s="7"/>
      <c r="C3" s="6"/>
      <c r="D3" s="6"/>
      <c r="E3" s="6"/>
      <c r="F3" s="6"/>
      <c r="G3" s="6"/>
      <c r="H3" s="6"/>
      <c r="I3" s="6"/>
      <c r="J3" s="8"/>
      <c r="K3" s="6"/>
      <c r="L3" s="6"/>
      <c r="N3" s="9"/>
    </row>
    <row r="4" spans="1:14" s="3" customFormat="1" x14ac:dyDescent="0.25">
      <c r="B4" s="7"/>
      <c r="C4" s="6"/>
      <c r="D4" s="6"/>
      <c r="E4" s="6"/>
      <c r="F4" s="6"/>
      <c r="G4" s="6"/>
      <c r="H4" s="6"/>
      <c r="I4" s="6"/>
      <c r="J4" s="8"/>
      <c r="K4" s="6"/>
      <c r="L4" s="6"/>
      <c r="N4" s="9"/>
    </row>
    <row r="5" spans="1:14" s="3" customFormat="1" ht="16.5" x14ac:dyDescent="0.25">
      <c r="A5" s="143" t="s">
        <v>8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</row>
    <row r="6" spans="1:14" s="3" customFormat="1" ht="16.5" x14ac:dyDescent="0.25">
      <c r="A6" s="143" t="s">
        <v>42</v>
      </c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</row>
    <row r="7" spans="1:14" s="3" customFormat="1" ht="23.25" customHeight="1" x14ac:dyDescent="0.3">
      <c r="A7" s="204" t="s">
        <v>47</v>
      </c>
      <c r="B7" s="204"/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</row>
    <row r="8" spans="1:14" s="3" customFormat="1" ht="6.75" customHeight="1" x14ac:dyDescent="0.25">
      <c r="B8" s="7"/>
      <c r="C8" s="6"/>
      <c r="D8" s="6"/>
      <c r="E8" s="6"/>
      <c r="F8" s="6"/>
      <c r="G8" s="6"/>
      <c r="H8" s="6"/>
      <c r="I8" s="6"/>
      <c r="J8" s="8"/>
      <c r="K8" s="6"/>
      <c r="L8" s="6"/>
      <c r="N8" s="9"/>
    </row>
    <row r="9" spans="1:14" s="12" customFormat="1" ht="118.5" customHeight="1" x14ac:dyDescent="0.25">
      <c r="A9" s="32" t="s">
        <v>3</v>
      </c>
      <c r="B9" s="32" t="s">
        <v>0</v>
      </c>
      <c r="C9" s="10" t="s">
        <v>38</v>
      </c>
      <c r="D9" s="10" t="s">
        <v>29</v>
      </c>
      <c r="E9" s="10" t="s">
        <v>30</v>
      </c>
      <c r="F9" s="10" t="s">
        <v>31</v>
      </c>
      <c r="G9" s="10" t="s">
        <v>32</v>
      </c>
      <c r="H9" s="10" t="s">
        <v>33</v>
      </c>
      <c r="I9" s="10" t="s">
        <v>1</v>
      </c>
      <c r="J9" s="11" t="s">
        <v>39</v>
      </c>
      <c r="K9" s="10" t="s">
        <v>34</v>
      </c>
      <c r="L9" s="10" t="s">
        <v>2</v>
      </c>
      <c r="M9" s="4" t="s">
        <v>40</v>
      </c>
      <c r="N9" s="5" t="s">
        <v>41</v>
      </c>
    </row>
    <row r="10" spans="1:14" s="3" customFormat="1" ht="17.25" customHeight="1" x14ac:dyDescent="0.25">
      <c r="A10" s="14">
        <v>1</v>
      </c>
      <c r="B10" s="13" t="s">
        <v>20</v>
      </c>
      <c r="C10" s="14">
        <v>1</v>
      </c>
      <c r="D10" s="14">
        <v>46</v>
      </c>
      <c r="E10" s="14">
        <v>4</v>
      </c>
      <c r="F10" s="14">
        <v>60</v>
      </c>
      <c r="G10" s="14">
        <v>8</v>
      </c>
      <c r="H10" s="14">
        <v>0</v>
      </c>
      <c r="I10" s="14">
        <v>3</v>
      </c>
      <c r="J10" s="15">
        <v>43648</v>
      </c>
      <c r="K10" s="14">
        <v>11</v>
      </c>
      <c r="L10" s="14">
        <v>2</v>
      </c>
      <c r="M10" s="2" t="s">
        <v>43</v>
      </c>
      <c r="N10" s="16"/>
    </row>
    <row r="11" spans="1:14" s="3" customFormat="1" ht="17.25" customHeight="1" x14ac:dyDescent="0.25">
      <c r="A11" s="14">
        <v>2</v>
      </c>
      <c r="B11" s="13" t="s">
        <v>20</v>
      </c>
      <c r="C11" s="14">
        <v>1</v>
      </c>
      <c r="D11" s="14">
        <v>46</v>
      </c>
      <c r="E11" s="14">
        <v>4</v>
      </c>
      <c r="F11" s="14">
        <v>60</v>
      </c>
      <c r="G11" s="14">
        <v>8</v>
      </c>
      <c r="H11" s="14">
        <v>0</v>
      </c>
      <c r="I11" s="14">
        <v>3</v>
      </c>
      <c r="J11" s="15">
        <v>43655</v>
      </c>
      <c r="K11" s="14">
        <v>11</v>
      </c>
      <c r="L11" s="14">
        <v>2</v>
      </c>
      <c r="M11" s="2" t="s">
        <v>43</v>
      </c>
      <c r="N11" s="16"/>
    </row>
    <row r="12" spans="1:14" s="3" customFormat="1" ht="17.25" customHeight="1" x14ac:dyDescent="0.25">
      <c r="A12" s="14">
        <v>3</v>
      </c>
      <c r="B12" s="13" t="s">
        <v>20</v>
      </c>
      <c r="C12" s="14">
        <v>1</v>
      </c>
      <c r="D12" s="14">
        <v>46</v>
      </c>
      <c r="E12" s="14">
        <v>4</v>
      </c>
      <c r="F12" s="14">
        <v>60</v>
      </c>
      <c r="G12" s="14">
        <v>8</v>
      </c>
      <c r="H12" s="14">
        <v>0</v>
      </c>
      <c r="I12" s="14">
        <v>3</v>
      </c>
      <c r="J12" s="15">
        <v>43662</v>
      </c>
      <c r="K12" s="14">
        <v>11</v>
      </c>
      <c r="L12" s="14">
        <v>2</v>
      </c>
      <c r="M12" s="2" t="s">
        <v>43</v>
      </c>
      <c r="N12" s="16"/>
    </row>
    <row r="13" spans="1:14" s="3" customFormat="1" ht="17.25" customHeight="1" x14ac:dyDescent="0.25">
      <c r="A13" s="14">
        <v>4</v>
      </c>
      <c r="B13" s="13" t="s">
        <v>20</v>
      </c>
      <c r="C13" s="14">
        <v>1</v>
      </c>
      <c r="D13" s="14">
        <v>46</v>
      </c>
      <c r="E13" s="14">
        <v>4</v>
      </c>
      <c r="F13" s="14">
        <v>60</v>
      </c>
      <c r="G13" s="14">
        <v>8</v>
      </c>
      <c r="H13" s="14">
        <v>0</v>
      </c>
      <c r="I13" s="14">
        <v>3</v>
      </c>
      <c r="J13" s="15">
        <v>43669</v>
      </c>
      <c r="K13" s="14">
        <v>11</v>
      </c>
      <c r="L13" s="14">
        <v>2</v>
      </c>
      <c r="M13" s="2" t="s">
        <v>43</v>
      </c>
      <c r="N13" s="16"/>
    </row>
    <row r="14" spans="1:14" s="3" customFormat="1" ht="25" x14ac:dyDescent="0.25">
      <c r="A14" s="14">
        <v>5</v>
      </c>
      <c r="B14" s="13" t="s">
        <v>19</v>
      </c>
      <c r="C14" s="14">
        <v>1</v>
      </c>
      <c r="D14" s="14">
        <v>46</v>
      </c>
      <c r="E14" s="14">
        <v>3</v>
      </c>
      <c r="F14" s="14">
        <v>45</v>
      </c>
      <c r="G14" s="14">
        <v>6</v>
      </c>
      <c r="H14" s="14">
        <v>0</v>
      </c>
      <c r="I14" s="14">
        <v>2</v>
      </c>
      <c r="J14" s="15">
        <v>43654</v>
      </c>
      <c r="K14" s="14">
        <v>11</v>
      </c>
      <c r="L14" s="14">
        <v>2</v>
      </c>
      <c r="M14" s="2" t="s">
        <v>43</v>
      </c>
      <c r="N14" s="16"/>
    </row>
    <row r="15" spans="1:14" s="3" customFormat="1" ht="25" x14ac:dyDescent="0.25">
      <c r="A15" s="14">
        <v>6</v>
      </c>
      <c r="B15" s="13" t="s">
        <v>19</v>
      </c>
      <c r="C15" s="14">
        <v>1</v>
      </c>
      <c r="D15" s="14">
        <v>46</v>
      </c>
      <c r="E15" s="14">
        <v>3</v>
      </c>
      <c r="F15" s="14">
        <v>45</v>
      </c>
      <c r="G15" s="14">
        <v>6</v>
      </c>
      <c r="H15" s="14">
        <v>0</v>
      </c>
      <c r="I15" s="14">
        <v>2</v>
      </c>
      <c r="J15" s="15">
        <v>43661</v>
      </c>
      <c r="K15" s="14">
        <v>11</v>
      </c>
      <c r="L15" s="14">
        <v>2</v>
      </c>
      <c r="M15" s="2" t="s">
        <v>43</v>
      </c>
      <c r="N15" s="16"/>
    </row>
    <row r="16" spans="1:14" s="3" customFormat="1" ht="25" x14ac:dyDescent="0.25">
      <c r="A16" s="14">
        <v>7</v>
      </c>
      <c r="B16" s="13" t="s">
        <v>19</v>
      </c>
      <c r="C16" s="14">
        <v>1</v>
      </c>
      <c r="D16" s="14">
        <v>46</v>
      </c>
      <c r="E16" s="14">
        <v>3</v>
      </c>
      <c r="F16" s="14">
        <v>45</v>
      </c>
      <c r="G16" s="14">
        <v>6</v>
      </c>
      <c r="H16" s="14">
        <v>0</v>
      </c>
      <c r="I16" s="14">
        <v>2</v>
      </c>
      <c r="J16" s="15">
        <v>43668</v>
      </c>
      <c r="K16" s="14">
        <v>11</v>
      </c>
      <c r="L16" s="14">
        <v>2</v>
      </c>
      <c r="M16" s="2" t="s">
        <v>43</v>
      </c>
      <c r="N16" s="16"/>
    </row>
    <row r="17" spans="1:14" s="3" customFormat="1" x14ac:dyDescent="0.25">
      <c r="A17" s="14">
        <v>8</v>
      </c>
      <c r="B17" s="2" t="s">
        <v>22</v>
      </c>
      <c r="C17" s="14">
        <v>1</v>
      </c>
      <c r="D17" s="14">
        <v>46</v>
      </c>
      <c r="E17" s="14">
        <v>3</v>
      </c>
      <c r="F17" s="14">
        <v>45</v>
      </c>
      <c r="G17" s="14">
        <v>6</v>
      </c>
      <c r="H17" s="14">
        <v>0</v>
      </c>
      <c r="I17" s="14">
        <v>5</v>
      </c>
      <c r="J17" s="15">
        <v>43650</v>
      </c>
      <c r="K17" s="14">
        <v>11</v>
      </c>
      <c r="L17" s="14">
        <v>2</v>
      </c>
      <c r="M17" s="2" t="s">
        <v>43</v>
      </c>
      <c r="N17" s="16"/>
    </row>
    <row r="18" spans="1:14" s="3" customFormat="1" x14ac:dyDescent="0.25">
      <c r="A18" s="14">
        <v>9</v>
      </c>
      <c r="B18" s="2" t="s">
        <v>22</v>
      </c>
      <c r="C18" s="14">
        <v>1</v>
      </c>
      <c r="D18" s="14">
        <v>46</v>
      </c>
      <c r="E18" s="14">
        <v>3</v>
      </c>
      <c r="F18" s="14">
        <v>45</v>
      </c>
      <c r="G18" s="14">
        <v>6</v>
      </c>
      <c r="H18" s="14">
        <v>0</v>
      </c>
      <c r="I18" s="14">
        <v>5</v>
      </c>
      <c r="J18" s="15">
        <v>43657</v>
      </c>
      <c r="K18" s="14">
        <v>11</v>
      </c>
      <c r="L18" s="14">
        <v>2</v>
      </c>
      <c r="M18" s="2" t="s">
        <v>43</v>
      </c>
      <c r="N18" s="16"/>
    </row>
    <row r="19" spans="1:14" s="3" customFormat="1" x14ac:dyDescent="0.25">
      <c r="A19" s="14">
        <v>10</v>
      </c>
      <c r="B19" s="2" t="s">
        <v>22</v>
      </c>
      <c r="C19" s="14">
        <v>1</v>
      </c>
      <c r="D19" s="14">
        <v>46</v>
      </c>
      <c r="E19" s="14">
        <v>3</v>
      </c>
      <c r="F19" s="14">
        <v>45</v>
      </c>
      <c r="G19" s="14">
        <v>6</v>
      </c>
      <c r="H19" s="14">
        <v>0</v>
      </c>
      <c r="I19" s="14">
        <v>5</v>
      </c>
      <c r="J19" s="15">
        <v>43664</v>
      </c>
      <c r="K19" s="14">
        <v>11</v>
      </c>
      <c r="L19" s="14">
        <v>2</v>
      </c>
      <c r="M19" s="2" t="s">
        <v>43</v>
      </c>
      <c r="N19" s="16"/>
    </row>
    <row r="20" spans="1:14" s="3" customFormat="1" x14ac:dyDescent="0.25">
      <c r="A20" s="14">
        <v>11</v>
      </c>
      <c r="B20" s="2" t="s">
        <v>21</v>
      </c>
      <c r="C20" s="14">
        <v>1</v>
      </c>
      <c r="D20" s="14">
        <v>46</v>
      </c>
      <c r="E20" s="14">
        <v>2</v>
      </c>
      <c r="F20" s="14">
        <v>30</v>
      </c>
      <c r="G20" s="14">
        <v>4</v>
      </c>
      <c r="H20" s="14">
        <v>0</v>
      </c>
      <c r="I20" s="14">
        <v>4</v>
      </c>
      <c r="J20" s="15">
        <v>43670</v>
      </c>
      <c r="K20" s="14">
        <v>11</v>
      </c>
      <c r="L20" s="14">
        <v>2</v>
      </c>
      <c r="M20" s="2" t="s">
        <v>43</v>
      </c>
      <c r="N20" s="16"/>
    </row>
    <row r="21" spans="1:14" s="3" customFormat="1" x14ac:dyDescent="0.25">
      <c r="A21" s="14">
        <v>12</v>
      </c>
      <c r="B21" s="2" t="s">
        <v>21</v>
      </c>
      <c r="C21" s="14">
        <v>1</v>
      </c>
      <c r="D21" s="14">
        <v>46</v>
      </c>
      <c r="E21" s="14">
        <v>2</v>
      </c>
      <c r="F21" s="14">
        <v>30</v>
      </c>
      <c r="G21" s="14">
        <v>4</v>
      </c>
      <c r="H21" s="14">
        <v>0</v>
      </c>
      <c r="I21" s="14">
        <v>4</v>
      </c>
      <c r="J21" s="15">
        <v>43677</v>
      </c>
      <c r="K21" s="14">
        <v>11</v>
      </c>
      <c r="L21" s="14">
        <v>2</v>
      </c>
      <c r="M21" s="2" t="s">
        <v>43</v>
      </c>
      <c r="N21" s="16"/>
    </row>
    <row r="22" spans="1:14" s="3" customFormat="1" ht="17.25" customHeight="1" x14ac:dyDescent="0.25">
      <c r="A22" s="14">
        <v>13</v>
      </c>
      <c r="B22" s="13" t="s">
        <v>20</v>
      </c>
      <c r="C22" s="14">
        <v>2</v>
      </c>
      <c r="D22" s="14">
        <v>27</v>
      </c>
      <c r="E22" s="14">
        <v>4</v>
      </c>
      <c r="F22" s="14">
        <v>60</v>
      </c>
      <c r="G22" s="14">
        <v>8</v>
      </c>
      <c r="H22" s="14">
        <v>0</v>
      </c>
      <c r="I22" s="14">
        <v>4</v>
      </c>
      <c r="J22" s="15">
        <v>43649</v>
      </c>
      <c r="K22" s="14">
        <v>11</v>
      </c>
      <c r="L22" s="14">
        <v>2</v>
      </c>
      <c r="M22" s="2" t="s">
        <v>43</v>
      </c>
      <c r="N22" s="16"/>
    </row>
    <row r="23" spans="1:14" s="3" customFormat="1" ht="17.25" customHeight="1" x14ac:dyDescent="0.25">
      <c r="A23" s="14">
        <v>14</v>
      </c>
      <c r="B23" s="13" t="s">
        <v>20</v>
      </c>
      <c r="C23" s="14">
        <v>2</v>
      </c>
      <c r="D23" s="14">
        <v>27</v>
      </c>
      <c r="E23" s="14">
        <v>4</v>
      </c>
      <c r="F23" s="14">
        <v>60</v>
      </c>
      <c r="G23" s="14">
        <v>8</v>
      </c>
      <c r="H23" s="14">
        <v>0</v>
      </c>
      <c r="I23" s="14">
        <v>4</v>
      </c>
      <c r="J23" s="15">
        <v>43656</v>
      </c>
      <c r="K23" s="14">
        <v>11</v>
      </c>
      <c r="L23" s="14">
        <v>2</v>
      </c>
      <c r="M23" s="2" t="s">
        <v>43</v>
      </c>
      <c r="N23" s="16"/>
    </row>
    <row r="24" spans="1:14" s="3" customFormat="1" ht="17.25" customHeight="1" x14ac:dyDescent="0.25">
      <c r="A24" s="14">
        <v>15</v>
      </c>
      <c r="B24" s="13" t="s">
        <v>20</v>
      </c>
      <c r="C24" s="14">
        <v>2</v>
      </c>
      <c r="D24" s="14">
        <v>27</v>
      </c>
      <c r="E24" s="14">
        <v>4</v>
      </c>
      <c r="F24" s="14">
        <v>60</v>
      </c>
      <c r="G24" s="14">
        <v>8</v>
      </c>
      <c r="H24" s="14">
        <v>0</v>
      </c>
      <c r="I24" s="14">
        <v>4</v>
      </c>
      <c r="J24" s="15">
        <v>43663</v>
      </c>
      <c r="K24" s="14">
        <v>11</v>
      </c>
      <c r="L24" s="14">
        <v>2</v>
      </c>
      <c r="M24" s="2" t="s">
        <v>43</v>
      </c>
      <c r="N24" s="16"/>
    </row>
    <row r="25" spans="1:14" s="3" customFormat="1" ht="17.25" customHeight="1" x14ac:dyDescent="0.25">
      <c r="A25" s="14">
        <v>16</v>
      </c>
      <c r="B25" s="13" t="s">
        <v>20</v>
      </c>
      <c r="C25" s="14">
        <v>2</v>
      </c>
      <c r="D25" s="14">
        <v>27</v>
      </c>
      <c r="E25" s="14">
        <v>4</v>
      </c>
      <c r="F25" s="14">
        <v>60</v>
      </c>
      <c r="G25" s="14">
        <v>8</v>
      </c>
      <c r="H25" s="14">
        <v>0</v>
      </c>
      <c r="I25" s="14">
        <v>4</v>
      </c>
      <c r="J25" s="15">
        <v>43670</v>
      </c>
      <c r="K25" s="14">
        <v>11</v>
      </c>
      <c r="L25" s="14">
        <v>2</v>
      </c>
      <c r="M25" s="2" t="s">
        <v>43</v>
      </c>
      <c r="N25" s="16"/>
    </row>
    <row r="26" spans="1:14" s="3" customFormat="1" ht="25" x14ac:dyDescent="0.25">
      <c r="A26" s="14">
        <v>17</v>
      </c>
      <c r="B26" s="13" t="s">
        <v>19</v>
      </c>
      <c r="C26" s="14">
        <v>2</v>
      </c>
      <c r="D26" s="14">
        <v>27</v>
      </c>
      <c r="E26" s="14">
        <v>3</v>
      </c>
      <c r="F26" s="14">
        <v>45</v>
      </c>
      <c r="G26" s="14">
        <v>6</v>
      </c>
      <c r="H26" s="14">
        <v>0</v>
      </c>
      <c r="I26" s="14">
        <v>3</v>
      </c>
      <c r="J26" s="15">
        <v>43648</v>
      </c>
      <c r="K26" s="14">
        <v>11</v>
      </c>
      <c r="L26" s="14">
        <v>2</v>
      </c>
      <c r="M26" s="2" t="s">
        <v>43</v>
      </c>
      <c r="N26" s="16"/>
    </row>
    <row r="27" spans="1:14" s="3" customFormat="1" ht="25" x14ac:dyDescent="0.25">
      <c r="A27" s="14">
        <v>18</v>
      </c>
      <c r="B27" s="13" t="s">
        <v>19</v>
      </c>
      <c r="C27" s="14">
        <v>2</v>
      </c>
      <c r="D27" s="14">
        <v>27</v>
      </c>
      <c r="E27" s="14">
        <v>3</v>
      </c>
      <c r="F27" s="14">
        <v>45</v>
      </c>
      <c r="G27" s="14">
        <v>6</v>
      </c>
      <c r="H27" s="14">
        <v>0</v>
      </c>
      <c r="I27" s="14">
        <v>3</v>
      </c>
      <c r="J27" s="15">
        <v>43655</v>
      </c>
      <c r="K27" s="14">
        <v>11</v>
      </c>
      <c r="L27" s="14">
        <v>2</v>
      </c>
      <c r="M27" s="2" t="s">
        <v>43</v>
      </c>
      <c r="N27" s="16"/>
    </row>
    <row r="28" spans="1:14" s="3" customFormat="1" ht="25" x14ac:dyDescent="0.25">
      <c r="A28" s="14">
        <v>19</v>
      </c>
      <c r="B28" s="13" t="s">
        <v>19</v>
      </c>
      <c r="C28" s="14">
        <v>2</v>
      </c>
      <c r="D28" s="14">
        <v>27</v>
      </c>
      <c r="E28" s="14">
        <v>3</v>
      </c>
      <c r="F28" s="14">
        <v>45</v>
      </c>
      <c r="G28" s="14">
        <v>6</v>
      </c>
      <c r="H28" s="14">
        <v>0</v>
      </c>
      <c r="I28" s="14">
        <v>3</v>
      </c>
      <c r="J28" s="15">
        <v>43662</v>
      </c>
      <c r="K28" s="14">
        <v>11</v>
      </c>
      <c r="L28" s="14">
        <v>2</v>
      </c>
      <c r="M28" s="2" t="s">
        <v>43</v>
      </c>
      <c r="N28" s="16"/>
    </row>
    <row r="29" spans="1:14" s="3" customFormat="1" x14ac:dyDescent="0.25">
      <c r="A29" s="14">
        <v>20</v>
      </c>
      <c r="B29" s="13" t="s">
        <v>25</v>
      </c>
      <c r="C29" s="14">
        <v>2</v>
      </c>
      <c r="D29" s="14">
        <v>27</v>
      </c>
      <c r="E29" s="14">
        <v>3</v>
      </c>
      <c r="F29" s="14">
        <v>45</v>
      </c>
      <c r="G29" s="14">
        <v>6</v>
      </c>
      <c r="H29" s="14">
        <v>0</v>
      </c>
      <c r="I29" s="14">
        <v>2</v>
      </c>
      <c r="J29" s="15">
        <v>43654</v>
      </c>
      <c r="K29" s="14">
        <v>11</v>
      </c>
      <c r="L29" s="14">
        <v>2</v>
      </c>
      <c r="M29" s="2" t="s">
        <v>43</v>
      </c>
      <c r="N29" s="16"/>
    </row>
    <row r="30" spans="1:14" s="3" customFormat="1" x14ac:dyDescent="0.25">
      <c r="A30" s="14">
        <v>21</v>
      </c>
      <c r="B30" s="13" t="s">
        <v>25</v>
      </c>
      <c r="C30" s="14">
        <v>2</v>
      </c>
      <c r="D30" s="14">
        <v>27</v>
      </c>
      <c r="E30" s="14">
        <v>3</v>
      </c>
      <c r="F30" s="14">
        <v>45</v>
      </c>
      <c r="G30" s="14">
        <v>6</v>
      </c>
      <c r="H30" s="14">
        <v>0</v>
      </c>
      <c r="I30" s="14">
        <v>2</v>
      </c>
      <c r="J30" s="15">
        <v>43661</v>
      </c>
      <c r="K30" s="14">
        <v>11</v>
      </c>
      <c r="L30" s="14">
        <v>2</v>
      </c>
      <c r="M30" s="2" t="s">
        <v>43</v>
      </c>
      <c r="N30" s="16"/>
    </row>
    <row r="31" spans="1:14" s="3" customFormat="1" x14ac:dyDescent="0.25">
      <c r="A31" s="14">
        <v>22</v>
      </c>
      <c r="B31" s="13" t="s">
        <v>25</v>
      </c>
      <c r="C31" s="14">
        <v>2</v>
      </c>
      <c r="D31" s="14">
        <v>27</v>
      </c>
      <c r="E31" s="14">
        <v>3</v>
      </c>
      <c r="F31" s="14">
        <v>45</v>
      </c>
      <c r="G31" s="14">
        <v>6</v>
      </c>
      <c r="H31" s="14">
        <v>0</v>
      </c>
      <c r="I31" s="14">
        <v>2</v>
      </c>
      <c r="J31" s="15">
        <v>43668</v>
      </c>
      <c r="K31" s="14">
        <v>11</v>
      </c>
      <c r="L31" s="14">
        <v>2</v>
      </c>
      <c r="M31" s="2" t="s">
        <v>43</v>
      </c>
      <c r="N31" s="16"/>
    </row>
    <row r="32" spans="1:14" s="3" customFormat="1" x14ac:dyDescent="0.25">
      <c r="A32" s="14">
        <v>23</v>
      </c>
      <c r="B32" s="2" t="s">
        <v>26</v>
      </c>
      <c r="C32" s="14">
        <v>2</v>
      </c>
      <c r="D32" s="14">
        <v>27</v>
      </c>
      <c r="E32" s="14">
        <v>2</v>
      </c>
      <c r="F32" s="14">
        <v>30</v>
      </c>
      <c r="G32" s="14">
        <v>4</v>
      </c>
      <c r="H32" s="14">
        <v>0</v>
      </c>
      <c r="I32" s="14">
        <v>3</v>
      </c>
      <c r="J32" s="15">
        <v>43669</v>
      </c>
      <c r="K32" s="14">
        <v>11</v>
      </c>
      <c r="L32" s="14">
        <v>2</v>
      </c>
      <c r="M32" s="2" t="s">
        <v>43</v>
      </c>
      <c r="N32" s="16"/>
    </row>
    <row r="33" spans="1:14" s="3" customFormat="1" x14ac:dyDescent="0.25">
      <c r="A33" s="14">
        <v>24</v>
      </c>
      <c r="B33" s="2" t="s">
        <v>26</v>
      </c>
      <c r="C33" s="14">
        <v>2</v>
      </c>
      <c r="D33" s="14">
        <v>27</v>
      </c>
      <c r="E33" s="14">
        <v>2</v>
      </c>
      <c r="F33" s="14">
        <v>30</v>
      </c>
      <c r="G33" s="14">
        <v>4</v>
      </c>
      <c r="H33" s="14">
        <v>0</v>
      </c>
      <c r="I33" s="14">
        <v>3</v>
      </c>
      <c r="J33" s="15">
        <v>43676</v>
      </c>
      <c r="K33" s="14">
        <v>11</v>
      </c>
      <c r="L33" s="14">
        <v>2</v>
      </c>
      <c r="M33" s="2" t="s">
        <v>43</v>
      </c>
      <c r="N33" s="16"/>
    </row>
    <row r="34" spans="1:14" s="3" customFormat="1" x14ac:dyDescent="0.25">
      <c r="A34" s="14">
        <v>25</v>
      </c>
      <c r="B34" s="2" t="s">
        <v>27</v>
      </c>
      <c r="C34" s="14">
        <v>2</v>
      </c>
      <c r="D34" s="14">
        <v>27</v>
      </c>
      <c r="E34" s="14">
        <v>4</v>
      </c>
      <c r="F34" s="14">
        <v>60</v>
      </c>
      <c r="G34" s="14">
        <v>8</v>
      </c>
      <c r="H34" s="14">
        <v>8</v>
      </c>
      <c r="I34" s="14">
        <v>5</v>
      </c>
      <c r="J34" s="15">
        <v>43650</v>
      </c>
      <c r="K34" s="14">
        <v>11</v>
      </c>
      <c r="L34" s="14">
        <v>2</v>
      </c>
      <c r="M34" s="2" t="s">
        <v>43</v>
      </c>
      <c r="N34" s="16"/>
    </row>
    <row r="35" spans="1:14" s="3" customFormat="1" x14ac:dyDescent="0.25">
      <c r="A35" s="14">
        <v>26</v>
      </c>
      <c r="B35" s="2" t="s">
        <v>27</v>
      </c>
      <c r="C35" s="14">
        <v>2</v>
      </c>
      <c r="D35" s="14">
        <v>27</v>
      </c>
      <c r="E35" s="14">
        <v>4</v>
      </c>
      <c r="F35" s="14">
        <v>60</v>
      </c>
      <c r="G35" s="14">
        <v>8</v>
      </c>
      <c r="H35" s="14">
        <v>8</v>
      </c>
      <c r="I35" s="14">
        <v>5</v>
      </c>
      <c r="J35" s="15">
        <v>43657</v>
      </c>
      <c r="K35" s="14">
        <v>11</v>
      </c>
      <c r="L35" s="14">
        <v>2</v>
      </c>
      <c r="M35" s="2" t="s">
        <v>43</v>
      </c>
      <c r="N35" s="16"/>
    </row>
    <row r="36" spans="1:14" s="3" customFormat="1" x14ac:dyDescent="0.25">
      <c r="A36" s="14">
        <v>27</v>
      </c>
      <c r="B36" s="2" t="s">
        <v>27</v>
      </c>
      <c r="C36" s="14">
        <v>2</v>
      </c>
      <c r="D36" s="14">
        <v>27</v>
      </c>
      <c r="E36" s="14">
        <v>4</v>
      </c>
      <c r="F36" s="14">
        <v>60</v>
      </c>
      <c r="G36" s="14">
        <v>8</v>
      </c>
      <c r="H36" s="14">
        <v>8</v>
      </c>
      <c r="I36" s="14">
        <v>5</v>
      </c>
      <c r="J36" s="15">
        <v>43695</v>
      </c>
      <c r="K36" s="14">
        <v>11</v>
      </c>
      <c r="L36" s="14">
        <v>2</v>
      </c>
      <c r="M36" s="2" t="s">
        <v>43</v>
      </c>
      <c r="N36" s="16"/>
    </row>
    <row r="37" spans="1:14" s="3" customFormat="1" x14ac:dyDescent="0.25">
      <c r="A37" s="14">
        <v>28</v>
      </c>
      <c r="B37" s="2" t="s">
        <v>27</v>
      </c>
      <c r="C37" s="14">
        <v>2</v>
      </c>
      <c r="D37" s="14">
        <v>27</v>
      </c>
      <c r="E37" s="14">
        <v>4</v>
      </c>
      <c r="F37" s="14">
        <v>60</v>
      </c>
      <c r="G37" s="14">
        <v>8</v>
      </c>
      <c r="H37" s="14">
        <v>8</v>
      </c>
      <c r="I37" s="14">
        <v>5</v>
      </c>
      <c r="J37" s="15">
        <v>43671</v>
      </c>
      <c r="K37" s="14">
        <v>11</v>
      </c>
      <c r="L37" s="14">
        <v>2</v>
      </c>
      <c r="M37" s="2" t="s">
        <v>43</v>
      </c>
      <c r="N37" s="16"/>
    </row>
    <row r="38" spans="1:14" s="31" customFormat="1" ht="13" x14ac:dyDescent="0.25">
      <c r="A38" s="17">
        <v>29</v>
      </c>
      <c r="B38" s="19" t="s">
        <v>27</v>
      </c>
      <c r="C38" s="17">
        <v>2</v>
      </c>
      <c r="D38" s="17">
        <v>27</v>
      </c>
      <c r="E38" s="17">
        <v>4</v>
      </c>
      <c r="F38" s="17">
        <v>60</v>
      </c>
      <c r="G38" s="17">
        <v>8</v>
      </c>
      <c r="H38" s="17">
        <v>8</v>
      </c>
      <c r="I38" s="17" t="s">
        <v>46</v>
      </c>
      <c r="J38" s="18">
        <v>43674</v>
      </c>
      <c r="K38" s="17">
        <v>2</v>
      </c>
      <c r="L38" s="17">
        <v>2</v>
      </c>
      <c r="M38" s="19" t="s">
        <v>43</v>
      </c>
      <c r="N38" s="20"/>
    </row>
    <row r="39" spans="1:14" s="31" customFormat="1" ht="13" x14ac:dyDescent="0.25">
      <c r="A39" s="17">
        <v>30</v>
      </c>
      <c r="B39" s="19" t="s">
        <v>27</v>
      </c>
      <c r="C39" s="17">
        <v>2</v>
      </c>
      <c r="D39" s="17">
        <v>27</v>
      </c>
      <c r="E39" s="17">
        <v>4</v>
      </c>
      <c r="F39" s="17">
        <v>60</v>
      </c>
      <c r="G39" s="17">
        <v>8</v>
      </c>
      <c r="H39" s="17">
        <v>8</v>
      </c>
      <c r="I39" s="17" t="s">
        <v>46</v>
      </c>
      <c r="J39" s="18">
        <v>43674</v>
      </c>
      <c r="K39" s="17">
        <v>4</v>
      </c>
      <c r="L39" s="17">
        <v>2</v>
      </c>
      <c r="M39" s="19" t="s">
        <v>43</v>
      </c>
      <c r="N39" s="20"/>
    </row>
    <row r="40" spans="1:14" s="31" customFormat="1" ht="13" x14ac:dyDescent="0.25">
      <c r="A40" s="17">
        <v>31</v>
      </c>
      <c r="B40" s="19" t="s">
        <v>27</v>
      </c>
      <c r="C40" s="17">
        <v>2</v>
      </c>
      <c r="D40" s="17">
        <v>27</v>
      </c>
      <c r="E40" s="17">
        <v>4</v>
      </c>
      <c r="F40" s="17">
        <v>60</v>
      </c>
      <c r="G40" s="17">
        <v>8</v>
      </c>
      <c r="H40" s="17">
        <v>8</v>
      </c>
      <c r="I40" s="17" t="s">
        <v>46</v>
      </c>
      <c r="J40" s="18">
        <v>43674</v>
      </c>
      <c r="K40" s="17">
        <v>6</v>
      </c>
      <c r="L40" s="17">
        <v>2</v>
      </c>
      <c r="M40" s="19" t="s">
        <v>43</v>
      </c>
      <c r="N40" s="20"/>
    </row>
    <row r="41" spans="1:14" s="31" customFormat="1" ht="13" x14ac:dyDescent="0.25">
      <c r="A41" s="17">
        <v>32</v>
      </c>
      <c r="B41" s="19" t="s">
        <v>27</v>
      </c>
      <c r="C41" s="17">
        <v>2</v>
      </c>
      <c r="D41" s="17">
        <v>27</v>
      </c>
      <c r="E41" s="17">
        <v>4</v>
      </c>
      <c r="F41" s="17">
        <v>60</v>
      </c>
      <c r="G41" s="17">
        <v>8</v>
      </c>
      <c r="H41" s="17">
        <v>8</v>
      </c>
      <c r="I41" s="17" t="s">
        <v>46</v>
      </c>
      <c r="J41" s="18">
        <v>43674</v>
      </c>
      <c r="K41" s="17">
        <v>8</v>
      </c>
      <c r="L41" s="17">
        <v>2</v>
      </c>
      <c r="M41" s="19" t="s">
        <v>43</v>
      </c>
      <c r="N41" s="20"/>
    </row>
    <row r="42" spans="1:14" s="3" customFormat="1" ht="17.25" customHeight="1" x14ac:dyDescent="0.25">
      <c r="A42" s="14">
        <v>33</v>
      </c>
      <c r="B42" s="13" t="s">
        <v>20</v>
      </c>
      <c r="C42" s="14">
        <v>3</v>
      </c>
      <c r="D42" s="14">
        <v>32</v>
      </c>
      <c r="E42" s="14">
        <v>4</v>
      </c>
      <c r="F42" s="14">
        <v>60</v>
      </c>
      <c r="G42" s="14">
        <v>8</v>
      </c>
      <c r="H42" s="14">
        <v>0</v>
      </c>
      <c r="I42" s="14">
        <v>5</v>
      </c>
      <c r="J42" s="15">
        <v>43650</v>
      </c>
      <c r="K42" s="14">
        <v>11</v>
      </c>
      <c r="L42" s="14">
        <v>2</v>
      </c>
      <c r="M42" s="2" t="s">
        <v>43</v>
      </c>
      <c r="N42" s="16"/>
    </row>
    <row r="43" spans="1:14" s="3" customFormat="1" ht="17.25" customHeight="1" x14ac:dyDescent="0.25">
      <c r="A43" s="14">
        <v>34</v>
      </c>
      <c r="B43" s="13" t="s">
        <v>20</v>
      </c>
      <c r="C43" s="14">
        <v>3</v>
      </c>
      <c r="D43" s="14">
        <v>32</v>
      </c>
      <c r="E43" s="14">
        <v>4</v>
      </c>
      <c r="F43" s="14">
        <v>60</v>
      </c>
      <c r="G43" s="14">
        <v>8</v>
      </c>
      <c r="H43" s="14">
        <v>0</v>
      </c>
      <c r="I43" s="14">
        <v>5</v>
      </c>
      <c r="J43" s="15">
        <v>43657</v>
      </c>
      <c r="K43" s="14">
        <v>11</v>
      </c>
      <c r="L43" s="14">
        <v>2</v>
      </c>
      <c r="M43" s="2" t="s">
        <v>43</v>
      </c>
      <c r="N43" s="16"/>
    </row>
    <row r="44" spans="1:14" s="3" customFormat="1" ht="17.25" customHeight="1" x14ac:dyDescent="0.25">
      <c r="A44" s="14">
        <v>35</v>
      </c>
      <c r="B44" s="13" t="s">
        <v>20</v>
      </c>
      <c r="C44" s="14">
        <v>3</v>
      </c>
      <c r="D44" s="14">
        <v>32</v>
      </c>
      <c r="E44" s="14">
        <v>4</v>
      </c>
      <c r="F44" s="14">
        <v>60</v>
      </c>
      <c r="G44" s="14">
        <v>8</v>
      </c>
      <c r="H44" s="14">
        <v>0</v>
      </c>
      <c r="I44" s="14">
        <v>5</v>
      </c>
      <c r="J44" s="15">
        <v>43664</v>
      </c>
      <c r="K44" s="14">
        <v>11</v>
      </c>
      <c r="L44" s="14">
        <v>2</v>
      </c>
      <c r="M44" s="2" t="s">
        <v>43</v>
      </c>
      <c r="N44" s="16"/>
    </row>
    <row r="45" spans="1:14" s="3" customFormat="1" ht="17.25" customHeight="1" x14ac:dyDescent="0.25">
      <c r="A45" s="14">
        <v>36</v>
      </c>
      <c r="B45" s="13" t="s">
        <v>20</v>
      </c>
      <c r="C45" s="14">
        <v>3</v>
      </c>
      <c r="D45" s="14">
        <v>32</v>
      </c>
      <c r="E45" s="14">
        <v>4</v>
      </c>
      <c r="F45" s="14">
        <v>60</v>
      </c>
      <c r="G45" s="14">
        <v>8</v>
      </c>
      <c r="H45" s="14">
        <v>0</v>
      </c>
      <c r="I45" s="14">
        <v>5</v>
      </c>
      <c r="J45" s="15">
        <v>43671</v>
      </c>
      <c r="K45" s="14">
        <v>11</v>
      </c>
      <c r="L45" s="14">
        <v>2</v>
      </c>
      <c r="M45" s="2" t="s">
        <v>43</v>
      </c>
      <c r="N45" s="16"/>
    </row>
    <row r="46" spans="1:14" s="3" customFormat="1" ht="25" x14ac:dyDescent="0.25">
      <c r="A46" s="14">
        <v>37</v>
      </c>
      <c r="B46" s="13" t="s">
        <v>19</v>
      </c>
      <c r="C46" s="14">
        <v>3</v>
      </c>
      <c r="D46" s="14">
        <v>32</v>
      </c>
      <c r="E46" s="14">
        <v>3</v>
      </c>
      <c r="F46" s="14">
        <v>45</v>
      </c>
      <c r="G46" s="14">
        <v>6</v>
      </c>
      <c r="H46" s="14">
        <v>0</v>
      </c>
      <c r="I46" s="14">
        <v>4</v>
      </c>
      <c r="J46" s="15">
        <v>43649</v>
      </c>
      <c r="K46" s="14">
        <v>11</v>
      </c>
      <c r="L46" s="14">
        <v>2</v>
      </c>
      <c r="M46" s="2" t="s">
        <v>43</v>
      </c>
      <c r="N46" s="16"/>
    </row>
    <row r="47" spans="1:14" s="3" customFormat="1" ht="25" x14ac:dyDescent="0.25">
      <c r="A47" s="14">
        <v>38</v>
      </c>
      <c r="B47" s="13" t="s">
        <v>19</v>
      </c>
      <c r="C47" s="14">
        <v>3</v>
      </c>
      <c r="D47" s="14">
        <v>32</v>
      </c>
      <c r="E47" s="14">
        <v>3</v>
      </c>
      <c r="F47" s="14">
        <v>45</v>
      </c>
      <c r="G47" s="14">
        <v>6</v>
      </c>
      <c r="H47" s="14">
        <v>0</v>
      </c>
      <c r="I47" s="14">
        <v>4</v>
      </c>
      <c r="J47" s="15">
        <v>43656</v>
      </c>
      <c r="K47" s="14">
        <v>11</v>
      </c>
      <c r="L47" s="14">
        <v>2</v>
      </c>
      <c r="M47" s="2" t="s">
        <v>43</v>
      </c>
      <c r="N47" s="16"/>
    </row>
    <row r="48" spans="1:14" s="3" customFormat="1" ht="25" x14ac:dyDescent="0.25">
      <c r="A48" s="14">
        <v>39</v>
      </c>
      <c r="B48" s="13" t="s">
        <v>19</v>
      </c>
      <c r="C48" s="14">
        <v>3</v>
      </c>
      <c r="D48" s="14">
        <v>32</v>
      </c>
      <c r="E48" s="14">
        <v>3</v>
      </c>
      <c r="F48" s="14">
        <v>45</v>
      </c>
      <c r="G48" s="14">
        <v>6</v>
      </c>
      <c r="H48" s="14">
        <v>0</v>
      </c>
      <c r="I48" s="14">
        <v>4</v>
      </c>
      <c r="J48" s="15">
        <v>43663</v>
      </c>
      <c r="K48" s="14">
        <v>11</v>
      </c>
      <c r="L48" s="14">
        <v>2</v>
      </c>
      <c r="M48" s="2" t="s">
        <v>43</v>
      </c>
      <c r="N48" s="16"/>
    </row>
    <row r="49" spans="1:14" s="3" customFormat="1" x14ac:dyDescent="0.25">
      <c r="A49" s="14">
        <v>40</v>
      </c>
      <c r="B49" s="13" t="s">
        <v>25</v>
      </c>
      <c r="C49" s="14">
        <v>3</v>
      </c>
      <c r="D49" s="14">
        <v>32</v>
      </c>
      <c r="E49" s="14">
        <v>3</v>
      </c>
      <c r="F49" s="14">
        <v>45</v>
      </c>
      <c r="G49" s="14">
        <v>6</v>
      </c>
      <c r="H49" s="14">
        <v>0</v>
      </c>
      <c r="I49" s="14">
        <v>3</v>
      </c>
      <c r="J49" s="15">
        <v>43648</v>
      </c>
      <c r="K49" s="14">
        <v>11</v>
      </c>
      <c r="L49" s="14">
        <v>2</v>
      </c>
      <c r="M49" s="2" t="s">
        <v>43</v>
      </c>
      <c r="N49" s="16"/>
    </row>
    <row r="50" spans="1:14" s="3" customFormat="1" x14ac:dyDescent="0.25">
      <c r="A50" s="14">
        <v>41</v>
      </c>
      <c r="B50" s="13" t="s">
        <v>25</v>
      </c>
      <c r="C50" s="14">
        <v>3</v>
      </c>
      <c r="D50" s="14">
        <v>32</v>
      </c>
      <c r="E50" s="14">
        <v>3</v>
      </c>
      <c r="F50" s="14">
        <v>45</v>
      </c>
      <c r="G50" s="14">
        <v>6</v>
      </c>
      <c r="H50" s="14">
        <v>0</v>
      </c>
      <c r="I50" s="14">
        <v>3</v>
      </c>
      <c r="J50" s="15">
        <v>43655</v>
      </c>
      <c r="K50" s="14">
        <v>11</v>
      </c>
      <c r="L50" s="14">
        <v>2</v>
      </c>
      <c r="M50" s="2" t="s">
        <v>43</v>
      </c>
      <c r="N50" s="16"/>
    </row>
    <row r="51" spans="1:14" s="3" customFormat="1" x14ac:dyDescent="0.25">
      <c r="A51" s="14">
        <v>42</v>
      </c>
      <c r="B51" s="13" t="s">
        <v>25</v>
      </c>
      <c r="C51" s="14">
        <v>3</v>
      </c>
      <c r="D51" s="14">
        <v>32</v>
      </c>
      <c r="E51" s="14">
        <v>3</v>
      </c>
      <c r="F51" s="14">
        <v>45</v>
      </c>
      <c r="G51" s="14">
        <v>6</v>
      </c>
      <c r="H51" s="14">
        <v>0</v>
      </c>
      <c r="I51" s="14">
        <v>3</v>
      </c>
      <c r="J51" s="15">
        <v>43652</v>
      </c>
      <c r="K51" s="14">
        <v>11</v>
      </c>
      <c r="L51" s="14">
        <v>2</v>
      </c>
      <c r="M51" s="2" t="s">
        <v>43</v>
      </c>
      <c r="N51" s="16"/>
    </row>
    <row r="52" spans="1:14" s="3" customFormat="1" x14ac:dyDescent="0.25">
      <c r="A52" s="14">
        <v>43</v>
      </c>
      <c r="B52" s="2" t="s">
        <v>26</v>
      </c>
      <c r="C52" s="14">
        <v>3</v>
      </c>
      <c r="D52" s="14">
        <v>32</v>
      </c>
      <c r="E52" s="14">
        <v>2</v>
      </c>
      <c r="F52" s="14">
        <v>30</v>
      </c>
      <c r="G52" s="14">
        <v>4</v>
      </c>
      <c r="H52" s="14">
        <v>0</v>
      </c>
      <c r="I52" s="14">
        <v>7</v>
      </c>
      <c r="J52" s="15">
        <v>43659</v>
      </c>
      <c r="K52" s="14">
        <v>2</v>
      </c>
      <c r="L52" s="14">
        <v>2</v>
      </c>
      <c r="M52" s="2" t="s">
        <v>43</v>
      </c>
      <c r="N52" s="16"/>
    </row>
    <row r="53" spans="1:14" s="3" customFormat="1" x14ac:dyDescent="0.25">
      <c r="A53" s="14">
        <v>44</v>
      </c>
      <c r="B53" s="2" t="s">
        <v>26</v>
      </c>
      <c r="C53" s="14">
        <v>3</v>
      </c>
      <c r="D53" s="14">
        <v>32</v>
      </c>
      <c r="E53" s="14">
        <v>2</v>
      </c>
      <c r="F53" s="14">
        <v>30</v>
      </c>
      <c r="G53" s="14">
        <v>4</v>
      </c>
      <c r="H53" s="14">
        <v>0</v>
      </c>
      <c r="I53" s="14">
        <v>7</v>
      </c>
      <c r="J53" s="15">
        <v>43659</v>
      </c>
      <c r="K53" s="14">
        <v>4</v>
      </c>
      <c r="L53" s="14">
        <v>2</v>
      </c>
      <c r="M53" s="2" t="s">
        <v>43</v>
      </c>
      <c r="N53" s="16"/>
    </row>
    <row r="54" spans="1:14" s="3" customFormat="1" x14ac:dyDescent="0.25">
      <c r="A54" s="14">
        <v>45</v>
      </c>
      <c r="B54" s="2" t="s">
        <v>27</v>
      </c>
      <c r="C54" s="14">
        <v>3</v>
      </c>
      <c r="D54" s="14">
        <v>32</v>
      </c>
      <c r="E54" s="14">
        <v>4</v>
      </c>
      <c r="F54" s="14">
        <v>60</v>
      </c>
      <c r="G54" s="14">
        <v>8</v>
      </c>
      <c r="H54" s="14">
        <v>8</v>
      </c>
      <c r="I54" s="14">
        <v>6</v>
      </c>
      <c r="J54" s="15">
        <v>43651</v>
      </c>
      <c r="K54" s="14">
        <v>11</v>
      </c>
      <c r="L54" s="14">
        <v>2</v>
      </c>
      <c r="M54" s="2" t="s">
        <v>43</v>
      </c>
      <c r="N54" s="16"/>
    </row>
    <row r="55" spans="1:14" s="3" customFormat="1" x14ac:dyDescent="0.25">
      <c r="A55" s="14">
        <v>46</v>
      </c>
      <c r="B55" s="2" t="s">
        <v>27</v>
      </c>
      <c r="C55" s="14">
        <v>3</v>
      </c>
      <c r="D55" s="14">
        <v>32</v>
      </c>
      <c r="E55" s="14">
        <v>4</v>
      </c>
      <c r="F55" s="14">
        <v>60</v>
      </c>
      <c r="G55" s="14">
        <v>8</v>
      </c>
      <c r="H55" s="14">
        <v>8</v>
      </c>
      <c r="I55" s="14">
        <v>6</v>
      </c>
      <c r="J55" s="15">
        <v>43658</v>
      </c>
      <c r="K55" s="14">
        <v>11</v>
      </c>
      <c r="L55" s="14">
        <v>2</v>
      </c>
      <c r="M55" s="2" t="s">
        <v>43</v>
      </c>
      <c r="N55" s="16"/>
    </row>
    <row r="56" spans="1:14" s="3" customFormat="1" x14ac:dyDescent="0.25">
      <c r="A56" s="14">
        <v>47</v>
      </c>
      <c r="B56" s="2" t="s">
        <v>27</v>
      </c>
      <c r="C56" s="14">
        <v>3</v>
      </c>
      <c r="D56" s="14">
        <v>32</v>
      </c>
      <c r="E56" s="14">
        <v>4</v>
      </c>
      <c r="F56" s="14">
        <v>60</v>
      </c>
      <c r="G56" s="14">
        <v>8</v>
      </c>
      <c r="H56" s="14">
        <v>8</v>
      </c>
      <c r="I56" s="14">
        <v>6</v>
      </c>
      <c r="J56" s="15">
        <v>43665</v>
      </c>
      <c r="K56" s="14">
        <v>11</v>
      </c>
      <c r="L56" s="14">
        <v>2</v>
      </c>
      <c r="M56" s="2" t="s">
        <v>43</v>
      </c>
      <c r="N56" s="16"/>
    </row>
    <row r="57" spans="1:14" s="3" customFormat="1" x14ac:dyDescent="0.25">
      <c r="A57" s="14">
        <v>48</v>
      </c>
      <c r="B57" s="2" t="s">
        <v>27</v>
      </c>
      <c r="C57" s="14">
        <v>3</v>
      </c>
      <c r="D57" s="14">
        <v>32</v>
      </c>
      <c r="E57" s="14">
        <v>4</v>
      </c>
      <c r="F57" s="14">
        <v>60</v>
      </c>
      <c r="G57" s="14">
        <v>8</v>
      </c>
      <c r="H57" s="14">
        <v>8</v>
      </c>
      <c r="I57" s="14">
        <v>6</v>
      </c>
      <c r="J57" s="15">
        <v>43672</v>
      </c>
      <c r="K57" s="14">
        <v>11</v>
      </c>
      <c r="L57" s="14">
        <v>2</v>
      </c>
      <c r="M57" s="2" t="s">
        <v>43</v>
      </c>
      <c r="N57" s="16"/>
    </row>
    <row r="58" spans="1:14" s="31" customFormat="1" ht="13" x14ac:dyDescent="0.25">
      <c r="A58" s="17">
        <v>49</v>
      </c>
      <c r="B58" s="19" t="s">
        <v>27</v>
      </c>
      <c r="C58" s="17">
        <v>3</v>
      </c>
      <c r="D58" s="17">
        <v>32</v>
      </c>
      <c r="E58" s="17">
        <v>4</v>
      </c>
      <c r="F58" s="17">
        <v>60</v>
      </c>
      <c r="G58" s="17">
        <v>8</v>
      </c>
      <c r="H58" s="17">
        <v>8</v>
      </c>
      <c r="I58" s="17">
        <v>7</v>
      </c>
      <c r="J58" s="18">
        <v>43673</v>
      </c>
      <c r="K58" s="17">
        <v>2</v>
      </c>
      <c r="L58" s="17">
        <v>2</v>
      </c>
      <c r="M58" s="19" t="s">
        <v>43</v>
      </c>
      <c r="N58" s="20"/>
    </row>
    <row r="59" spans="1:14" s="31" customFormat="1" ht="13" x14ac:dyDescent="0.25">
      <c r="A59" s="17">
        <v>50</v>
      </c>
      <c r="B59" s="19" t="s">
        <v>27</v>
      </c>
      <c r="C59" s="17">
        <v>3</v>
      </c>
      <c r="D59" s="17">
        <v>32</v>
      </c>
      <c r="E59" s="17">
        <v>4</v>
      </c>
      <c r="F59" s="17">
        <v>60</v>
      </c>
      <c r="G59" s="17">
        <v>8</v>
      </c>
      <c r="H59" s="17">
        <v>8</v>
      </c>
      <c r="I59" s="17">
        <v>7</v>
      </c>
      <c r="J59" s="18">
        <v>43673</v>
      </c>
      <c r="K59" s="17">
        <v>4</v>
      </c>
      <c r="L59" s="17">
        <v>2</v>
      </c>
      <c r="M59" s="19" t="s">
        <v>43</v>
      </c>
      <c r="N59" s="20"/>
    </row>
    <row r="60" spans="1:14" s="31" customFormat="1" ht="13" x14ac:dyDescent="0.25">
      <c r="A60" s="17">
        <v>51</v>
      </c>
      <c r="B60" s="19" t="s">
        <v>27</v>
      </c>
      <c r="C60" s="17">
        <v>3</v>
      </c>
      <c r="D60" s="17">
        <v>32</v>
      </c>
      <c r="E60" s="17">
        <v>4</v>
      </c>
      <c r="F60" s="17">
        <v>60</v>
      </c>
      <c r="G60" s="17">
        <v>8</v>
      </c>
      <c r="H60" s="17">
        <v>8</v>
      </c>
      <c r="I60" s="17">
        <v>7</v>
      </c>
      <c r="J60" s="18">
        <v>43673</v>
      </c>
      <c r="K60" s="17">
        <v>6</v>
      </c>
      <c r="L60" s="17">
        <v>2</v>
      </c>
      <c r="M60" s="19" t="s">
        <v>43</v>
      </c>
      <c r="N60" s="20"/>
    </row>
    <row r="61" spans="1:14" s="31" customFormat="1" ht="13" x14ac:dyDescent="0.25">
      <c r="A61" s="17">
        <v>52</v>
      </c>
      <c r="B61" s="19" t="s">
        <v>27</v>
      </c>
      <c r="C61" s="17">
        <v>3</v>
      </c>
      <c r="D61" s="17">
        <v>32</v>
      </c>
      <c r="E61" s="17">
        <v>4</v>
      </c>
      <c r="F61" s="17">
        <v>60</v>
      </c>
      <c r="G61" s="17">
        <v>8</v>
      </c>
      <c r="H61" s="17">
        <v>8</v>
      </c>
      <c r="I61" s="17">
        <v>7</v>
      </c>
      <c r="J61" s="18">
        <v>43673</v>
      </c>
      <c r="K61" s="17">
        <v>8</v>
      </c>
      <c r="L61" s="17">
        <v>2</v>
      </c>
      <c r="M61" s="19" t="s">
        <v>43</v>
      </c>
      <c r="N61" s="20"/>
    </row>
    <row r="62" spans="1:14" s="3" customFormat="1" ht="17.25" customHeight="1" x14ac:dyDescent="0.25">
      <c r="A62" s="14">
        <v>53</v>
      </c>
      <c r="B62" s="13" t="s">
        <v>20</v>
      </c>
      <c r="C62" s="14">
        <v>4</v>
      </c>
      <c r="D62" s="14">
        <v>31</v>
      </c>
      <c r="E62" s="14">
        <v>4</v>
      </c>
      <c r="F62" s="14">
        <v>60</v>
      </c>
      <c r="G62" s="14">
        <v>8</v>
      </c>
      <c r="H62" s="14">
        <v>0</v>
      </c>
      <c r="I62" s="14">
        <v>6</v>
      </c>
      <c r="J62" s="15">
        <v>43651</v>
      </c>
      <c r="K62" s="14">
        <v>11</v>
      </c>
      <c r="L62" s="14">
        <v>2</v>
      </c>
      <c r="M62" s="2" t="s">
        <v>43</v>
      </c>
      <c r="N62" s="16"/>
    </row>
    <row r="63" spans="1:14" s="3" customFormat="1" ht="17.25" customHeight="1" x14ac:dyDescent="0.25">
      <c r="A63" s="14">
        <v>54</v>
      </c>
      <c r="B63" s="13" t="s">
        <v>20</v>
      </c>
      <c r="C63" s="14">
        <v>4</v>
      </c>
      <c r="D63" s="14">
        <v>31</v>
      </c>
      <c r="E63" s="14">
        <v>4</v>
      </c>
      <c r="F63" s="14">
        <v>60</v>
      </c>
      <c r="G63" s="14">
        <v>8</v>
      </c>
      <c r="H63" s="14">
        <v>0</v>
      </c>
      <c r="I63" s="14">
        <v>6</v>
      </c>
      <c r="J63" s="15">
        <v>43658</v>
      </c>
      <c r="K63" s="14">
        <v>11</v>
      </c>
      <c r="L63" s="14">
        <v>2</v>
      </c>
      <c r="M63" s="2" t="s">
        <v>43</v>
      </c>
      <c r="N63" s="16"/>
    </row>
    <row r="64" spans="1:14" s="3" customFormat="1" ht="17.25" customHeight="1" x14ac:dyDescent="0.25">
      <c r="A64" s="14">
        <v>55</v>
      </c>
      <c r="B64" s="13" t="s">
        <v>20</v>
      </c>
      <c r="C64" s="14">
        <v>4</v>
      </c>
      <c r="D64" s="14">
        <v>31</v>
      </c>
      <c r="E64" s="14">
        <v>4</v>
      </c>
      <c r="F64" s="14">
        <v>60</v>
      </c>
      <c r="G64" s="14">
        <v>8</v>
      </c>
      <c r="H64" s="14">
        <v>0</v>
      </c>
      <c r="I64" s="14">
        <v>6</v>
      </c>
      <c r="J64" s="15">
        <v>43665</v>
      </c>
      <c r="K64" s="14">
        <v>11</v>
      </c>
      <c r="L64" s="14">
        <v>2</v>
      </c>
      <c r="M64" s="2" t="s">
        <v>43</v>
      </c>
      <c r="N64" s="16"/>
    </row>
    <row r="65" spans="1:14" s="3" customFormat="1" ht="17.25" customHeight="1" x14ac:dyDescent="0.25">
      <c r="A65" s="14">
        <v>56</v>
      </c>
      <c r="B65" s="13" t="s">
        <v>20</v>
      </c>
      <c r="C65" s="14">
        <v>4</v>
      </c>
      <c r="D65" s="14">
        <v>31</v>
      </c>
      <c r="E65" s="14">
        <v>4</v>
      </c>
      <c r="F65" s="14">
        <v>60</v>
      </c>
      <c r="G65" s="14">
        <v>8</v>
      </c>
      <c r="H65" s="14">
        <v>0</v>
      </c>
      <c r="I65" s="14">
        <v>6</v>
      </c>
      <c r="J65" s="15">
        <v>43672</v>
      </c>
      <c r="K65" s="14">
        <v>11</v>
      </c>
      <c r="L65" s="14">
        <v>2</v>
      </c>
      <c r="M65" s="2" t="s">
        <v>43</v>
      </c>
      <c r="N65" s="16"/>
    </row>
    <row r="66" spans="1:14" s="3" customFormat="1" ht="25" x14ac:dyDescent="0.25">
      <c r="A66" s="14">
        <v>57</v>
      </c>
      <c r="B66" s="13" t="s">
        <v>19</v>
      </c>
      <c r="C66" s="14">
        <v>4</v>
      </c>
      <c r="D66" s="14">
        <v>31</v>
      </c>
      <c r="E66" s="14">
        <v>3</v>
      </c>
      <c r="F66" s="14">
        <v>45</v>
      </c>
      <c r="G66" s="14">
        <v>6</v>
      </c>
      <c r="H66" s="14">
        <v>0</v>
      </c>
      <c r="I66" s="14">
        <v>5</v>
      </c>
      <c r="J66" s="15">
        <v>43650</v>
      </c>
      <c r="K66" s="14">
        <v>11</v>
      </c>
      <c r="L66" s="14">
        <v>2</v>
      </c>
      <c r="M66" s="2" t="s">
        <v>43</v>
      </c>
      <c r="N66" s="16"/>
    </row>
    <row r="67" spans="1:14" s="3" customFormat="1" ht="25" x14ac:dyDescent="0.25">
      <c r="A67" s="14">
        <v>58</v>
      </c>
      <c r="B67" s="13" t="s">
        <v>19</v>
      </c>
      <c r="C67" s="14">
        <v>4</v>
      </c>
      <c r="D67" s="14">
        <v>31</v>
      </c>
      <c r="E67" s="14">
        <v>3</v>
      </c>
      <c r="F67" s="14">
        <v>45</v>
      </c>
      <c r="G67" s="14">
        <v>6</v>
      </c>
      <c r="H67" s="14">
        <v>0</v>
      </c>
      <c r="I67" s="14">
        <v>5</v>
      </c>
      <c r="J67" s="15">
        <v>43657</v>
      </c>
      <c r="K67" s="14">
        <v>11</v>
      </c>
      <c r="L67" s="14">
        <v>2</v>
      </c>
      <c r="M67" s="2" t="s">
        <v>43</v>
      </c>
      <c r="N67" s="16"/>
    </row>
    <row r="68" spans="1:14" s="3" customFormat="1" ht="25" x14ac:dyDescent="0.25">
      <c r="A68" s="14">
        <v>59</v>
      </c>
      <c r="B68" s="13" t="s">
        <v>19</v>
      </c>
      <c r="C68" s="14">
        <v>4</v>
      </c>
      <c r="D68" s="14">
        <v>31</v>
      </c>
      <c r="E68" s="14">
        <v>3</v>
      </c>
      <c r="F68" s="14">
        <v>45</v>
      </c>
      <c r="G68" s="14">
        <v>6</v>
      </c>
      <c r="H68" s="14">
        <v>0</v>
      </c>
      <c r="I68" s="14">
        <v>5</v>
      </c>
      <c r="J68" s="15">
        <v>43664</v>
      </c>
      <c r="K68" s="14">
        <v>11</v>
      </c>
      <c r="L68" s="14">
        <v>2</v>
      </c>
      <c r="M68" s="2" t="s">
        <v>43</v>
      </c>
      <c r="N68" s="16"/>
    </row>
    <row r="69" spans="1:14" s="3" customFormat="1" ht="17.25" customHeight="1" x14ac:dyDescent="0.25">
      <c r="A69" s="14">
        <v>60</v>
      </c>
      <c r="B69" s="13" t="s">
        <v>25</v>
      </c>
      <c r="C69" s="14">
        <v>4</v>
      </c>
      <c r="D69" s="14">
        <v>31</v>
      </c>
      <c r="E69" s="14">
        <v>3</v>
      </c>
      <c r="F69" s="14">
        <v>45</v>
      </c>
      <c r="G69" s="14">
        <v>6</v>
      </c>
      <c r="H69" s="14">
        <v>0</v>
      </c>
      <c r="I69" s="14">
        <v>4</v>
      </c>
      <c r="J69" s="15">
        <v>43649</v>
      </c>
      <c r="K69" s="14">
        <v>11</v>
      </c>
      <c r="L69" s="14">
        <v>2</v>
      </c>
      <c r="M69" s="2" t="s">
        <v>43</v>
      </c>
      <c r="N69" s="16"/>
    </row>
    <row r="70" spans="1:14" s="3" customFormat="1" ht="17.25" customHeight="1" x14ac:dyDescent="0.25">
      <c r="A70" s="14">
        <v>61</v>
      </c>
      <c r="B70" s="13" t="s">
        <v>25</v>
      </c>
      <c r="C70" s="14">
        <v>4</v>
      </c>
      <c r="D70" s="14">
        <v>31</v>
      </c>
      <c r="E70" s="14">
        <v>3</v>
      </c>
      <c r="F70" s="14">
        <v>45</v>
      </c>
      <c r="G70" s="14">
        <v>6</v>
      </c>
      <c r="H70" s="14">
        <v>0</v>
      </c>
      <c r="I70" s="14">
        <v>4</v>
      </c>
      <c r="J70" s="15">
        <v>43656</v>
      </c>
      <c r="K70" s="14">
        <v>11</v>
      </c>
      <c r="L70" s="14">
        <v>2</v>
      </c>
      <c r="M70" s="2" t="s">
        <v>43</v>
      </c>
      <c r="N70" s="16"/>
    </row>
    <row r="71" spans="1:14" s="3" customFormat="1" ht="17.25" customHeight="1" x14ac:dyDescent="0.25">
      <c r="A71" s="14">
        <v>62</v>
      </c>
      <c r="B71" s="13" t="s">
        <v>25</v>
      </c>
      <c r="C71" s="14">
        <v>4</v>
      </c>
      <c r="D71" s="14">
        <v>31</v>
      </c>
      <c r="E71" s="14">
        <v>3</v>
      </c>
      <c r="F71" s="14">
        <v>45</v>
      </c>
      <c r="G71" s="14">
        <v>6</v>
      </c>
      <c r="H71" s="14">
        <v>0</v>
      </c>
      <c r="I71" s="14">
        <v>4</v>
      </c>
      <c r="J71" s="15">
        <v>43663</v>
      </c>
      <c r="K71" s="14">
        <v>11</v>
      </c>
      <c r="L71" s="14">
        <v>2</v>
      </c>
      <c r="M71" s="2" t="s">
        <v>43</v>
      </c>
      <c r="N71" s="16"/>
    </row>
    <row r="72" spans="1:14" s="25" customFormat="1" ht="17.25" customHeight="1" x14ac:dyDescent="0.25">
      <c r="A72" s="14">
        <v>63</v>
      </c>
      <c r="B72" s="13" t="s">
        <v>26</v>
      </c>
      <c r="C72" s="14">
        <v>4</v>
      </c>
      <c r="D72" s="14">
        <v>31</v>
      </c>
      <c r="E72" s="14">
        <v>2</v>
      </c>
      <c r="F72" s="14">
        <v>30</v>
      </c>
      <c r="G72" s="14">
        <v>4</v>
      </c>
      <c r="H72" s="14">
        <v>0</v>
      </c>
      <c r="I72" s="14">
        <v>4</v>
      </c>
      <c r="J72" s="15">
        <v>43670</v>
      </c>
      <c r="K72" s="14">
        <v>11</v>
      </c>
      <c r="L72" s="14">
        <v>2</v>
      </c>
      <c r="M72" s="2" t="s">
        <v>43</v>
      </c>
      <c r="N72" s="16"/>
    </row>
    <row r="73" spans="1:14" s="25" customFormat="1" ht="17.25" customHeight="1" x14ac:dyDescent="0.25">
      <c r="A73" s="14">
        <v>64</v>
      </c>
      <c r="B73" s="13" t="s">
        <v>26</v>
      </c>
      <c r="C73" s="14">
        <v>4</v>
      </c>
      <c r="D73" s="14">
        <v>31</v>
      </c>
      <c r="E73" s="14">
        <v>2</v>
      </c>
      <c r="F73" s="14">
        <v>30</v>
      </c>
      <c r="G73" s="14">
        <v>4</v>
      </c>
      <c r="H73" s="14">
        <v>0</v>
      </c>
      <c r="I73" s="14">
        <v>4</v>
      </c>
      <c r="J73" s="15">
        <v>43677</v>
      </c>
      <c r="K73" s="14">
        <v>11</v>
      </c>
      <c r="L73" s="14">
        <v>2</v>
      </c>
      <c r="M73" s="2" t="s">
        <v>43</v>
      </c>
      <c r="N73" s="16"/>
    </row>
    <row r="74" spans="1:14" s="3" customFormat="1" x14ac:dyDescent="0.25">
      <c r="A74" s="14">
        <v>65</v>
      </c>
      <c r="B74" s="2" t="s">
        <v>27</v>
      </c>
      <c r="C74" s="14">
        <v>4</v>
      </c>
      <c r="D74" s="14">
        <v>31</v>
      </c>
      <c r="E74" s="14">
        <v>4</v>
      </c>
      <c r="F74" s="14">
        <v>60</v>
      </c>
      <c r="G74" s="14">
        <v>8</v>
      </c>
      <c r="H74" s="14">
        <v>8</v>
      </c>
      <c r="I74" s="14">
        <v>2</v>
      </c>
      <c r="J74" s="15">
        <v>43654</v>
      </c>
      <c r="K74" s="14">
        <v>11</v>
      </c>
      <c r="L74" s="14">
        <v>2</v>
      </c>
      <c r="M74" s="2" t="s">
        <v>43</v>
      </c>
      <c r="N74" s="16"/>
    </row>
    <row r="75" spans="1:14" s="3" customFormat="1" x14ac:dyDescent="0.25">
      <c r="A75" s="14">
        <v>66</v>
      </c>
      <c r="B75" s="2" t="s">
        <v>27</v>
      </c>
      <c r="C75" s="14">
        <v>4</v>
      </c>
      <c r="D75" s="14">
        <v>31</v>
      </c>
      <c r="E75" s="14">
        <v>4</v>
      </c>
      <c r="F75" s="14">
        <v>60</v>
      </c>
      <c r="G75" s="14">
        <v>8</v>
      </c>
      <c r="H75" s="14">
        <v>8</v>
      </c>
      <c r="I75" s="14">
        <v>2</v>
      </c>
      <c r="J75" s="15">
        <v>43661</v>
      </c>
      <c r="K75" s="14">
        <v>11</v>
      </c>
      <c r="L75" s="14">
        <v>2</v>
      </c>
      <c r="M75" s="2" t="s">
        <v>43</v>
      </c>
      <c r="N75" s="16"/>
    </row>
    <row r="76" spans="1:14" s="3" customFormat="1" x14ac:dyDescent="0.25">
      <c r="A76" s="14">
        <v>67</v>
      </c>
      <c r="B76" s="2" t="s">
        <v>27</v>
      </c>
      <c r="C76" s="14">
        <v>4</v>
      </c>
      <c r="D76" s="14">
        <v>31</v>
      </c>
      <c r="E76" s="14">
        <v>4</v>
      </c>
      <c r="F76" s="14">
        <v>60</v>
      </c>
      <c r="G76" s="14">
        <v>8</v>
      </c>
      <c r="H76" s="14">
        <v>8</v>
      </c>
      <c r="I76" s="14">
        <v>2</v>
      </c>
      <c r="J76" s="15">
        <v>43668</v>
      </c>
      <c r="K76" s="14">
        <v>11</v>
      </c>
      <c r="L76" s="14">
        <v>2</v>
      </c>
      <c r="M76" s="2" t="s">
        <v>43</v>
      </c>
      <c r="N76" s="16"/>
    </row>
    <row r="77" spans="1:14" s="3" customFormat="1" x14ac:dyDescent="0.25">
      <c r="A77" s="14">
        <v>68</v>
      </c>
      <c r="B77" s="2" t="s">
        <v>27</v>
      </c>
      <c r="C77" s="14">
        <v>4</v>
      </c>
      <c r="D77" s="14">
        <v>31</v>
      </c>
      <c r="E77" s="14">
        <v>4</v>
      </c>
      <c r="F77" s="14">
        <v>60</v>
      </c>
      <c r="G77" s="14">
        <v>8</v>
      </c>
      <c r="H77" s="14">
        <v>8</v>
      </c>
      <c r="I77" s="14">
        <v>2</v>
      </c>
      <c r="J77" s="15">
        <v>43675</v>
      </c>
      <c r="K77" s="14">
        <v>11</v>
      </c>
      <c r="L77" s="14">
        <v>2</v>
      </c>
      <c r="M77" s="2" t="s">
        <v>43</v>
      </c>
      <c r="N77" s="16"/>
    </row>
    <row r="78" spans="1:14" s="31" customFormat="1" ht="13" x14ac:dyDescent="0.25">
      <c r="A78" s="17">
        <v>69</v>
      </c>
      <c r="B78" s="19" t="s">
        <v>27</v>
      </c>
      <c r="C78" s="17">
        <v>4</v>
      </c>
      <c r="D78" s="17">
        <v>31</v>
      </c>
      <c r="E78" s="17">
        <v>4</v>
      </c>
      <c r="F78" s="17">
        <v>60</v>
      </c>
      <c r="G78" s="17">
        <v>8</v>
      </c>
      <c r="H78" s="17">
        <v>8</v>
      </c>
      <c r="I78" s="17">
        <v>7</v>
      </c>
      <c r="J78" s="18">
        <v>43680</v>
      </c>
      <c r="K78" s="17">
        <v>2</v>
      </c>
      <c r="L78" s="17">
        <v>2</v>
      </c>
      <c r="M78" s="19" t="s">
        <v>43</v>
      </c>
      <c r="N78" s="20"/>
    </row>
    <row r="79" spans="1:14" s="31" customFormat="1" ht="13" x14ac:dyDescent="0.25">
      <c r="A79" s="17">
        <v>70</v>
      </c>
      <c r="B79" s="19" t="s">
        <v>27</v>
      </c>
      <c r="C79" s="17">
        <v>4</v>
      </c>
      <c r="D79" s="17">
        <v>31</v>
      </c>
      <c r="E79" s="17">
        <v>4</v>
      </c>
      <c r="F79" s="17">
        <v>60</v>
      </c>
      <c r="G79" s="17">
        <v>8</v>
      </c>
      <c r="H79" s="17">
        <v>8</v>
      </c>
      <c r="I79" s="17">
        <v>7</v>
      </c>
      <c r="J79" s="18">
        <v>43680</v>
      </c>
      <c r="K79" s="17">
        <v>4</v>
      </c>
      <c r="L79" s="17">
        <v>2</v>
      </c>
      <c r="M79" s="19" t="s">
        <v>43</v>
      </c>
      <c r="N79" s="20"/>
    </row>
    <row r="80" spans="1:14" s="31" customFormat="1" ht="13" x14ac:dyDescent="0.25">
      <c r="A80" s="17">
        <v>71</v>
      </c>
      <c r="B80" s="19" t="s">
        <v>27</v>
      </c>
      <c r="C80" s="17">
        <v>4</v>
      </c>
      <c r="D80" s="17">
        <v>31</v>
      </c>
      <c r="E80" s="17">
        <v>4</v>
      </c>
      <c r="F80" s="17">
        <v>60</v>
      </c>
      <c r="G80" s="17">
        <v>8</v>
      </c>
      <c r="H80" s="17">
        <v>8</v>
      </c>
      <c r="I80" s="17">
        <v>7</v>
      </c>
      <c r="J80" s="18">
        <v>43680</v>
      </c>
      <c r="K80" s="17">
        <v>6</v>
      </c>
      <c r="L80" s="17">
        <v>2</v>
      </c>
      <c r="M80" s="19" t="s">
        <v>43</v>
      </c>
      <c r="N80" s="20"/>
    </row>
    <row r="81" spans="1:14" s="31" customFormat="1" ht="13" x14ac:dyDescent="0.25">
      <c r="A81" s="17">
        <v>72</v>
      </c>
      <c r="B81" s="19" t="s">
        <v>27</v>
      </c>
      <c r="C81" s="17">
        <v>4</v>
      </c>
      <c r="D81" s="17">
        <v>31</v>
      </c>
      <c r="E81" s="17">
        <v>4</v>
      </c>
      <c r="F81" s="17">
        <v>60</v>
      </c>
      <c r="G81" s="17">
        <v>8</v>
      </c>
      <c r="H81" s="17">
        <v>8</v>
      </c>
      <c r="I81" s="17">
        <v>7</v>
      </c>
      <c r="J81" s="18">
        <v>43680</v>
      </c>
      <c r="K81" s="17">
        <v>8</v>
      </c>
      <c r="L81" s="17">
        <v>2</v>
      </c>
      <c r="M81" s="19" t="s">
        <v>43</v>
      </c>
      <c r="N81" s="20"/>
    </row>
    <row r="83" spans="1:14" ht="13" x14ac:dyDescent="0.3">
      <c r="A83" s="22" t="s">
        <v>15</v>
      </c>
    </row>
    <row r="84" spans="1:14" s="25" customFormat="1" ht="31.5" customHeight="1" x14ac:dyDescent="0.25">
      <c r="B84" s="144" t="s">
        <v>35</v>
      </c>
      <c r="C84" s="144"/>
      <c r="D84" s="144"/>
      <c r="E84" s="144"/>
      <c r="F84" s="144"/>
      <c r="G84" s="144"/>
      <c r="H84" s="144"/>
      <c r="I84" s="144"/>
      <c r="J84" s="144"/>
      <c r="K84" s="144"/>
      <c r="L84" s="144"/>
      <c r="M84" s="144"/>
      <c r="N84" s="144"/>
    </row>
    <row r="85" spans="1:14" s="25" customFormat="1" ht="15" customHeight="1" x14ac:dyDescent="0.25">
      <c r="B85" s="29" t="s">
        <v>9</v>
      </c>
      <c r="J85" s="30"/>
      <c r="N85" s="28"/>
    </row>
  </sheetData>
  <mergeCells count="8">
    <mergeCell ref="A7:N7"/>
    <mergeCell ref="B84:N84"/>
    <mergeCell ref="A1:G1"/>
    <mergeCell ref="H1:N1"/>
    <mergeCell ref="A2:G2"/>
    <mergeCell ref="H2:N2"/>
    <mergeCell ref="A5:N5"/>
    <mergeCell ref="A6:N6"/>
  </mergeCells>
  <printOptions horizontalCentered="1"/>
  <pageMargins left="0.39370078740157483" right="0.39370078740157483" top="0.59055118110236227" bottom="0.59055118110236227" header="0.31496062992125984" footer="0.31496062992125984"/>
  <pageSetup paperSize="9" scale="90" orientation="portrait" horizontalDpi="4294967295" verticalDpi="4294967295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29"/>
  <sheetViews>
    <sheetView topLeftCell="B7" zoomScaleNormal="100" workbookViewId="0">
      <selection activeCell="J13" sqref="J13"/>
    </sheetView>
  </sheetViews>
  <sheetFormatPr defaultColWidth="9.1796875" defaultRowHeight="12.5" x14ac:dyDescent="0.25"/>
  <cols>
    <col min="1" max="1" width="3.7265625" style="1" customWidth="1"/>
    <col min="2" max="2" width="25.54296875" style="23" customWidth="1"/>
    <col min="3" max="3" width="3.453125" style="6" bestFit="1" customWidth="1"/>
    <col min="4" max="4" width="3.26953125" style="6" bestFit="1" customWidth="1"/>
    <col min="5" max="6" width="3.453125" style="6" bestFit="1" customWidth="1"/>
    <col min="7" max="7" width="5.7265625" style="6" customWidth="1"/>
    <col min="8" max="8" width="3.453125" style="6" bestFit="1" customWidth="1"/>
    <col min="9" max="9" width="3.7265625" style="6" bestFit="1" customWidth="1"/>
    <col min="10" max="10" width="6.1796875" style="8" bestFit="1" customWidth="1"/>
    <col min="11" max="12" width="3.453125" style="6" bestFit="1" customWidth="1"/>
    <col min="13" max="13" width="22.7265625" style="1" bestFit="1" customWidth="1"/>
    <col min="14" max="14" width="12.54296875" style="24" customWidth="1"/>
    <col min="15" max="16384" width="9.1796875" style="1"/>
  </cols>
  <sheetData>
    <row r="1" spans="1:14" s="3" customFormat="1" ht="13" x14ac:dyDescent="0.25">
      <c r="A1" s="139" t="s">
        <v>4</v>
      </c>
      <c r="B1" s="139"/>
      <c r="C1" s="139"/>
      <c r="D1" s="139"/>
      <c r="E1" s="139"/>
      <c r="F1" s="139"/>
      <c r="G1" s="139"/>
      <c r="H1" s="140" t="s">
        <v>6</v>
      </c>
      <c r="I1" s="140"/>
      <c r="J1" s="140"/>
      <c r="K1" s="140"/>
      <c r="L1" s="140"/>
      <c r="M1" s="140"/>
      <c r="N1" s="140"/>
    </row>
    <row r="2" spans="1:14" s="3" customFormat="1" ht="13" x14ac:dyDescent="0.25">
      <c r="A2" s="140" t="s">
        <v>5</v>
      </c>
      <c r="B2" s="140"/>
      <c r="C2" s="140"/>
      <c r="D2" s="140"/>
      <c r="E2" s="140"/>
      <c r="F2" s="140"/>
      <c r="G2" s="140"/>
      <c r="H2" s="140" t="s">
        <v>7</v>
      </c>
      <c r="I2" s="140"/>
      <c r="J2" s="140"/>
      <c r="K2" s="140"/>
      <c r="L2" s="140"/>
      <c r="M2" s="140"/>
      <c r="N2" s="140"/>
    </row>
    <row r="3" spans="1:14" s="3" customFormat="1" x14ac:dyDescent="0.25">
      <c r="B3" s="7"/>
      <c r="C3" s="6"/>
      <c r="D3" s="6"/>
      <c r="E3" s="6"/>
      <c r="F3" s="6"/>
      <c r="G3" s="6"/>
      <c r="H3" s="6"/>
      <c r="I3" s="6"/>
      <c r="J3" s="8"/>
      <c r="K3" s="6"/>
      <c r="L3" s="6"/>
      <c r="N3" s="9"/>
    </row>
    <row r="4" spans="1:14" s="3" customFormat="1" x14ac:dyDescent="0.25">
      <c r="B4" s="7"/>
      <c r="C4" s="6"/>
      <c r="D4" s="6"/>
      <c r="E4" s="6"/>
      <c r="F4" s="6"/>
      <c r="G4" s="6"/>
      <c r="H4" s="6"/>
      <c r="I4" s="6"/>
      <c r="J4" s="8"/>
      <c r="K4" s="6"/>
      <c r="L4" s="6"/>
      <c r="N4" s="9"/>
    </row>
    <row r="5" spans="1:14" s="3" customFormat="1" ht="16.5" x14ac:dyDescent="0.25">
      <c r="A5" s="143" t="s">
        <v>8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</row>
    <row r="6" spans="1:14" s="3" customFormat="1" ht="16.5" x14ac:dyDescent="0.25">
      <c r="A6" s="143" t="s">
        <v>42</v>
      </c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</row>
    <row r="7" spans="1:14" s="3" customFormat="1" ht="23.25" customHeight="1" x14ac:dyDescent="0.3">
      <c r="A7" s="204" t="s">
        <v>47</v>
      </c>
      <c r="B7" s="204"/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</row>
    <row r="8" spans="1:14" s="3" customFormat="1" ht="6.75" customHeight="1" x14ac:dyDescent="0.25">
      <c r="B8" s="7"/>
      <c r="C8" s="6"/>
      <c r="D8" s="6"/>
      <c r="E8" s="6"/>
      <c r="F8" s="6"/>
      <c r="G8" s="6"/>
      <c r="H8" s="6"/>
      <c r="I8" s="6"/>
      <c r="J8" s="8"/>
      <c r="K8" s="6"/>
      <c r="L8" s="6"/>
      <c r="N8" s="9"/>
    </row>
    <row r="9" spans="1:14" s="12" customFormat="1" ht="118.5" customHeight="1" x14ac:dyDescent="0.25">
      <c r="A9" s="32" t="s">
        <v>3</v>
      </c>
      <c r="B9" s="32" t="s">
        <v>0</v>
      </c>
      <c r="C9" s="10" t="s">
        <v>38</v>
      </c>
      <c r="D9" s="10" t="s">
        <v>29</v>
      </c>
      <c r="E9" s="10" t="s">
        <v>30</v>
      </c>
      <c r="F9" s="10" t="s">
        <v>31</v>
      </c>
      <c r="G9" s="10" t="s">
        <v>32</v>
      </c>
      <c r="H9" s="10" t="s">
        <v>33</v>
      </c>
      <c r="I9" s="10" t="s">
        <v>1</v>
      </c>
      <c r="J9" s="11" t="s">
        <v>39</v>
      </c>
      <c r="K9" s="10" t="s">
        <v>34</v>
      </c>
      <c r="L9" s="10" t="s">
        <v>2</v>
      </c>
      <c r="M9" s="4" t="s">
        <v>40</v>
      </c>
      <c r="N9" s="5" t="s">
        <v>41</v>
      </c>
    </row>
    <row r="10" spans="1:14" s="3" customFormat="1" ht="16.5" customHeight="1" x14ac:dyDescent="0.25">
      <c r="A10" s="14">
        <v>1</v>
      </c>
      <c r="B10" s="2" t="s">
        <v>24</v>
      </c>
      <c r="C10" s="14">
        <v>1</v>
      </c>
      <c r="D10" s="14">
        <v>46</v>
      </c>
      <c r="E10" s="14">
        <v>2</v>
      </c>
      <c r="F10" s="14">
        <v>30</v>
      </c>
      <c r="G10" s="14">
        <v>4</v>
      </c>
      <c r="H10" s="14">
        <v>4</v>
      </c>
      <c r="I10" s="14">
        <v>6</v>
      </c>
      <c r="J10" s="15">
        <v>43651</v>
      </c>
      <c r="K10" s="14">
        <v>11</v>
      </c>
      <c r="L10" s="14">
        <v>2</v>
      </c>
      <c r="M10" s="2" t="s">
        <v>45</v>
      </c>
      <c r="N10" s="16"/>
    </row>
    <row r="11" spans="1:14" s="3" customFormat="1" ht="16.5" customHeight="1" x14ac:dyDescent="0.25">
      <c r="A11" s="14">
        <v>2</v>
      </c>
      <c r="B11" s="2" t="s">
        <v>24</v>
      </c>
      <c r="C11" s="14">
        <v>1</v>
      </c>
      <c r="D11" s="14">
        <v>46</v>
      </c>
      <c r="E11" s="14">
        <v>2</v>
      </c>
      <c r="F11" s="14">
        <v>30</v>
      </c>
      <c r="G11" s="14">
        <v>4</v>
      </c>
      <c r="H11" s="14">
        <v>4</v>
      </c>
      <c r="I11" s="14">
        <v>6</v>
      </c>
      <c r="J11" s="15">
        <v>43658</v>
      </c>
      <c r="K11" s="14">
        <v>11</v>
      </c>
      <c r="L11" s="14">
        <v>2</v>
      </c>
      <c r="M11" s="2" t="s">
        <v>45</v>
      </c>
      <c r="N11" s="16"/>
    </row>
    <row r="12" spans="1:14" s="3" customFormat="1" ht="16.5" customHeight="1" x14ac:dyDescent="0.25">
      <c r="A12" s="14">
        <v>3</v>
      </c>
      <c r="B12" s="2" t="s">
        <v>24</v>
      </c>
      <c r="C12" s="14">
        <v>1</v>
      </c>
      <c r="D12" s="14">
        <v>46</v>
      </c>
      <c r="E12" s="14">
        <v>2</v>
      </c>
      <c r="F12" s="14">
        <v>30</v>
      </c>
      <c r="G12" s="14">
        <v>4</v>
      </c>
      <c r="H12" s="14">
        <v>4</v>
      </c>
      <c r="I12" s="14">
        <v>6</v>
      </c>
      <c r="J12" s="15">
        <v>43665</v>
      </c>
      <c r="K12" s="14">
        <v>11</v>
      </c>
      <c r="L12" s="14">
        <v>2</v>
      </c>
      <c r="M12" s="2" t="s">
        <v>45</v>
      </c>
      <c r="N12" s="16"/>
    </row>
    <row r="13" spans="1:14" s="3" customFormat="1" ht="16.5" customHeight="1" x14ac:dyDescent="0.25">
      <c r="A13" s="14">
        <v>4</v>
      </c>
      <c r="B13" s="2" t="s">
        <v>24</v>
      </c>
      <c r="C13" s="14">
        <v>1</v>
      </c>
      <c r="D13" s="14">
        <v>46</v>
      </c>
      <c r="E13" s="14">
        <v>2</v>
      </c>
      <c r="F13" s="14">
        <v>30</v>
      </c>
      <c r="G13" s="14">
        <v>4</v>
      </c>
      <c r="H13" s="14">
        <v>4</v>
      </c>
      <c r="I13" s="14">
        <v>6</v>
      </c>
      <c r="J13" s="15">
        <v>43672</v>
      </c>
      <c r="K13" s="14">
        <v>11</v>
      </c>
      <c r="L13" s="14">
        <v>2</v>
      </c>
      <c r="M13" s="2" t="s">
        <v>45</v>
      </c>
      <c r="N13" s="16"/>
    </row>
    <row r="14" spans="1:14" s="3" customFormat="1" ht="16.5" customHeight="1" x14ac:dyDescent="0.25">
      <c r="A14" s="14">
        <v>5</v>
      </c>
      <c r="B14" s="2" t="s">
        <v>28</v>
      </c>
      <c r="C14" s="14">
        <v>2</v>
      </c>
      <c r="D14" s="14">
        <v>27</v>
      </c>
      <c r="E14" s="14">
        <v>2</v>
      </c>
      <c r="F14" s="14">
        <v>30</v>
      </c>
      <c r="G14" s="14">
        <v>4</v>
      </c>
      <c r="H14" s="14">
        <v>4</v>
      </c>
      <c r="I14" s="14">
        <v>6</v>
      </c>
      <c r="J14" s="15">
        <v>43651</v>
      </c>
      <c r="K14" s="14">
        <v>11</v>
      </c>
      <c r="L14" s="14">
        <v>2</v>
      </c>
      <c r="M14" s="2" t="s">
        <v>45</v>
      </c>
      <c r="N14" s="16"/>
    </row>
    <row r="15" spans="1:14" s="3" customFormat="1" ht="16.5" customHeight="1" x14ac:dyDescent="0.25">
      <c r="A15" s="14">
        <v>6</v>
      </c>
      <c r="B15" s="2" t="s">
        <v>28</v>
      </c>
      <c r="C15" s="14">
        <v>2</v>
      </c>
      <c r="D15" s="14">
        <v>27</v>
      </c>
      <c r="E15" s="14">
        <v>2</v>
      </c>
      <c r="F15" s="14">
        <v>30</v>
      </c>
      <c r="G15" s="14">
        <v>4</v>
      </c>
      <c r="H15" s="14">
        <v>4</v>
      </c>
      <c r="I15" s="14">
        <v>6</v>
      </c>
      <c r="J15" s="15">
        <v>43658</v>
      </c>
      <c r="K15" s="14">
        <v>11</v>
      </c>
      <c r="L15" s="14">
        <v>2</v>
      </c>
      <c r="M15" s="2" t="s">
        <v>45</v>
      </c>
      <c r="N15" s="16"/>
    </row>
    <row r="16" spans="1:14" s="3" customFormat="1" ht="16.5" customHeight="1" x14ac:dyDescent="0.25">
      <c r="A16" s="14">
        <v>7</v>
      </c>
      <c r="B16" s="2" t="s">
        <v>28</v>
      </c>
      <c r="C16" s="14">
        <v>2</v>
      </c>
      <c r="D16" s="14">
        <v>27</v>
      </c>
      <c r="E16" s="14">
        <v>2</v>
      </c>
      <c r="F16" s="14">
        <v>30</v>
      </c>
      <c r="G16" s="14">
        <v>4</v>
      </c>
      <c r="H16" s="14">
        <v>4</v>
      </c>
      <c r="I16" s="14">
        <v>6</v>
      </c>
      <c r="J16" s="15">
        <v>43665</v>
      </c>
      <c r="K16" s="14">
        <v>11</v>
      </c>
      <c r="L16" s="14">
        <v>2</v>
      </c>
      <c r="M16" s="2" t="s">
        <v>45</v>
      </c>
      <c r="N16" s="16"/>
    </row>
    <row r="17" spans="1:14" s="3" customFormat="1" ht="16.5" customHeight="1" x14ac:dyDescent="0.25">
      <c r="A17" s="14">
        <v>8</v>
      </c>
      <c r="B17" s="2" t="s">
        <v>28</v>
      </c>
      <c r="C17" s="14">
        <v>2</v>
      </c>
      <c r="D17" s="14">
        <v>27</v>
      </c>
      <c r="E17" s="14">
        <v>2</v>
      </c>
      <c r="F17" s="14">
        <v>30</v>
      </c>
      <c r="G17" s="14">
        <v>4</v>
      </c>
      <c r="H17" s="14">
        <v>4</v>
      </c>
      <c r="I17" s="14">
        <v>6</v>
      </c>
      <c r="J17" s="15">
        <v>43672</v>
      </c>
      <c r="K17" s="14">
        <v>11</v>
      </c>
      <c r="L17" s="14">
        <v>2</v>
      </c>
      <c r="M17" s="2" t="s">
        <v>45</v>
      </c>
      <c r="N17" s="16"/>
    </row>
    <row r="18" spans="1:14" s="3" customFormat="1" ht="16.5" customHeight="1" x14ac:dyDescent="0.25">
      <c r="A18" s="14">
        <v>9</v>
      </c>
      <c r="B18" s="2" t="s">
        <v>28</v>
      </c>
      <c r="C18" s="14">
        <v>3</v>
      </c>
      <c r="D18" s="14">
        <v>32</v>
      </c>
      <c r="E18" s="14">
        <v>2</v>
      </c>
      <c r="F18" s="14">
        <v>30</v>
      </c>
      <c r="G18" s="14">
        <v>4</v>
      </c>
      <c r="H18" s="14">
        <v>4</v>
      </c>
      <c r="I18" s="14">
        <v>2</v>
      </c>
      <c r="J18" s="15">
        <v>43654</v>
      </c>
      <c r="K18" s="14">
        <v>11</v>
      </c>
      <c r="L18" s="14">
        <v>2</v>
      </c>
      <c r="M18" s="2" t="s">
        <v>45</v>
      </c>
      <c r="N18" s="16"/>
    </row>
    <row r="19" spans="1:14" s="3" customFormat="1" ht="16.5" customHeight="1" x14ac:dyDescent="0.25">
      <c r="A19" s="14">
        <v>10</v>
      </c>
      <c r="B19" s="2" t="s">
        <v>28</v>
      </c>
      <c r="C19" s="14">
        <v>3</v>
      </c>
      <c r="D19" s="14">
        <v>32</v>
      </c>
      <c r="E19" s="14">
        <v>2</v>
      </c>
      <c r="F19" s="14">
        <v>30</v>
      </c>
      <c r="G19" s="14">
        <v>4</v>
      </c>
      <c r="H19" s="14">
        <v>4</v>
      </c>
      <c r="I19" s="14">
        <v>2</v>
      </c>
      <c r="J19" s="15">
        <v>43661</v>
      </c>
      <c r="K19" s="14">
        <v>11</v>
      </c>
      <c r="L19" s="14">
        <v>2</v>
      </c>
      <c r="M19" s="2" t="s">
        <v>45</v>
      </c>
      <c r="N19" s="16"/>
    </row>
    <row r="20" spans="1:14" s="3" customFormat="1" ht="16.5" customHeight="1" x14ac:dyDescent="0.25">
      <c r="A20" s="14">
        <v>11</v>
      </c>
      <c r="B20" s="2" t="s">
        <v>28</v>
      </c>
      <c r="C20" s="14">
        <v>3</v>
      </c>
      <c r="D20" s="14">
        <v>32</v>
      </c>
      <c r="E20" s="14">
        <v>2</v>
      </c>
      <c r="F20" s="14">
        <v>30</v>
      </c>
      <c r="G20" s="14">
        <v>4</v>
      </c>
      <c r="H20" s="14">
        <v>4</v>
      </c>
      <c r="I20" s="14">
        <v>2</v>
      </c>
      <c r="J20" s="15">
        <v>43668</v>
      </c>
      <c r="K20" s="14">
        <v>11</v>
      </c>
      <c r="L20" s="14">
        <v>2</v>
      </c>
      <c r="M20" s="2" t="s">
        <v>45</v>
      </c>
      <c r="N20" s="16"/>
    </row>
    <row r="21" spans="1:14" s="3" customFormat="1" ht="16.5" customHeight="1" x14ac:dyDescent="0.25">
      <c r="A21" s="14">
        <v>12</v>
      </c>
      <c r="B21" s="2" t="s">
        <v>28</v>
      </c>
      <c r="C21" s="14">
        <v>3</v>
      </c>
      <c r="D21" s="14">
        <v>32</v>
      </c>
      <c r="E21" s="14">
        <v>2</v>
      </c>
      <c r="F21" s="14">
        <v>30</v>
      </c>
      <c r="G21" s="14">
        <v>4</v>
      </c>
      <c r="H21" s="14">
        <v>4</v>
      </c>
      <c r="I21" s="14">
        <v>2</v>
      </c>
      <c r="J21" s="15">
        <v>43675</v>
      </c>
      <c r="K21" s="14">
        <v>11</v>
      </c>
      <c r="L21" s="14">
        <v>2</v>
      </c>
      <c r="M21" s="2" t="s">
        <v>45</v>
      </c>
      <c r="N21" s="16"/>
    </row>
    <row r="22" spans="1:14" s="3" customFormat="1" ht="16.5" customHeight="1" x14ac:dyDescent="0.25">
      <c r="A22" s="14">
        <v>13</v>
      </c>
      <c r="B22" s="2" t="s">
        <v>28</v>
      </c>
      <c r="C22" s="14">
        <v>4</v>
      </c>
      <c r="D22" s="14">
        <v>31</v>
      </c>
      <c r="E22" s="14">
        <v>2</v>
      </c>
      <c r="F22" s="14">
        <v>30</v>
      </c>
      <c r="G22" s="14">
        <v>4</v>
      </c>
      <c r="H22" s="14">
        <v>4</v>
      </c>
      <c r="I22" s="14">
        <v>3</v>
      </c>
      <c r="J22" s="15">
        <v>43648</v>
      </c>
      <c r="K22" s="14">
        <v>11</v>
      </c>
      <c r="L22" s="14">
        <v>2</v>
      </c>
      <c r="M22" s="2" t="s">
        <v>45</v>
      </c>
      <c r="N22" s="16"/>
    </row>
    <row r="23" spans="1:14" s="3" customFormat="1" ht="16.5" customHeight="1" x14ac:dyDescent="0.25">
      <c r="A23" s="14">
        <v>14</v>
      </c>
      <c r="B23" s="2" t="s">
        <v>28</v>
      </c>
      <c r="C23" s="14">
        <v>4</v>
      </c>
      <c r="D23" s="14">
        <v>31</v>
      </c>
      <c r="E23" s="14">
        <v>2</v>
      </c>
      <c r="F23" s="14">
        <v>30</v>
      </c>
      <c r="G23" s="14">
        <v>4</v>
      </c>
      <c r="H23" s="14">
        <v>4</v>
      </c>
      <c r="I23" s="14">
        <v>3</v>
      </c>
      <c r="J23" s="15">
        <v>43655</v>
      </c>
      <c r="K23" s="14">
        <v>11</v>
      </c>
      <c r="L23" s="14">
        <v>2</v>
      </c>
      <c r="M23" s="2" t="s">
        <v>45</v>
      </c>
      <c r="N23" s="16"/>
    </row>
    <row r="24" spans="1:14" s="3" customFormat="1" ht="16.5" customHeight="1" x14ac:dyDescent="0.25">
      <c r="A24" s="14">
        <v>15</v>
      </c>
      <c r="B24" s="2" t="s">
        <v>28</v>
      </c>
      <c r="C24" s="14">
        <v>4</v>
      </c>
      <c r="D24" s="14">
        <v>31</v>
      </c>
      <c r="E24" s="14">
        <v>2</v>
      </c>
      <c r="F24" s="14">
        <v>30</v>
      </c>
      <c r="G24" s="14">
        <v>4</v>
      </c>
      <c r="H24" s="14">
        <v>4</v>
      </c>
      <c r="I24" s="14">
        <v>3</v>
      </c>
      <c r="J24" s="15">
        <v>43662</v>
      </c>
      <c r="K24" s="14">
        <v>11</v>
      </c>
      <c r="L24" s="14">
        <v>2</v>
      </c>
      <c r="M24" s="2" t="s">
        <v>45</v>
      </c>
      <c r="N24" s="16"/>
    </row>
    <row r="25" spans="1:14" s="3" customFormat="1" ht="16.5" customHeight="1" x14ac:dyDescent="0.25">
      <c r="A25" s="14">
        <v>16</v>
      </c>
      <c r="B25" s="2" t="s">
        <v>28</v>
      </c>
      <c r="C25" s="14">
        <v>4</v>
      </c>
      <c r="D25" s="14">
        <v>31</v>
      </c>
      <c r="E25" s="14">
        <v>2</v>
      </c>
      <c r="F25" s="14">
        <v>30</v>
      </c>
      <c r="G25" s="14">
        <v>4</v>
      </c>
      <c r="H25" s="14">
        <v>4</v>
      </c>
      <c r="I25" s="14">
        <v>3</v>
      </c>
      <c r="J25" s="15">
        <v>43669</v>
      </c>
      <c r="K25" s="14">
        <v>11</v>
      </c>
      <c r="L25" s="14">
        <v>2</v>
      </c>
      <c r="M25" s="2" t="s">
        <v>45</v>
      </c>
      <c r="N25" s="16"/>
    </row>
    <row r="27" spans="1:14" ht="13" x14ac:dyDescent="0.3">
      <c r="A27" s="22" t="s">
        <v>15</v>
      </c>
    </row>
    <row r="28" spans="1:14" s="25" customFormat="1" ht="31.5" customHeight="1" x14ac:dyDescent="0.25">
      <c r="B28" s="144" t="s">
        <v>35</v>
      </c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</row>
    <row r="29" spans="1:14" s="25" customFormat="1" ht="15" customHeight="1" x14ac:dyDescent="0.25">
      <c r="B29" s="29" t="s">
        <v>9</v>
      </c>
      <c r="J29" s="30"/>
      <c r="N29" s="28"/>
    </row>
  </sheetData>
  <mergeCells count="8">
    <mergeCell ref="A7:N7"/>
    <mergeCell ref="B28:N28"/>
    <mergeCell ref="A1:G1"/>
    <mergeCell ref="H1:N1"/>
    <mergeCell ref="A2:G2"/>
    <mergeCell ref="H2:N2"/>
    <mergeCell ref="A5:N5"/>
    <mergeCell ref="A6:N6"/>
  </mergeCells>
  <printOptions horizontalCentered="1"/>
  <pageMargins left="0.39370078740157483" right="0.39370078740157483" top="0.59055118110236227" bottom="0.59055118110236227" header="0.31496062992125984" footer="0.31496062992125984"/>
  <pageSetup paperSize="9" scale="90" orientation="portrait" horizontalDpi="4294967295" verticalDpi="4294967295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16"/>
  <sheetViews>
    <sheetView zoomScaleNormal="100" workbookViewId="0">
      <selection activeCell="N9" sqref="N9"/>
    </sheetView>
  </sheetViews>
  <sheetFormatPr defaultColWidth="9.1796875" defaultRowHeight="12.5" x14ac:dyDescent="0.25"/>
  <cols>
    <col min="1" max="1" width="3.7265625" style="1" customWidth="1"/>
    <col min="2" max="2" width="25.54296875" style="23" customWidth="1"/>
    <col min="3" max="3" width="3.453125" style="6" bestFit="1" customWidth="1"/>
    <col min="4" max="4" width="3.26953125" style="6" bestFit="1" customWidth="1"/>
    <col min="5" max="6" width="3.453125" style="6" bestFit="1" customWidth="1"/>
    <col min="7" max="7" width="5.7265625" style="6" customWidth="1"/>
    <col min="8" max="8" width="3.453125" style="6" bestFit="1" customWidth="1"/>
    <col min="9" max="9" width="3.7265625" style="6" bestFit="1" customWidth="1"/>
    <col min="10" max="10" width="6.1796875" style="8" bestFit="1" customWidth="1"/>
    <col min="11" max="12" width="3.453125" style="6" bestFit="1" customWidth="1"/>
    <col min="13" max="13" width="22.7265625" style="1" bestFit="1" customWidth="1"/>
    <col min="14" max="14" width="12.54296875" style="24" customWidth="1"/>
    <col min="15" max="16384" width="9.1796875" style="1"/>
  </cols>
  <sheetData>
    <row r="1" spans="1:14" s="3" customFormat="1" ht="13" x14ac:dyDescent="0.25">
      <c r="A1" s="139" t="s">
        <v>4</v>
      </c>
      <c r="B1" s="139"/>
      <c r="C1" s="139"/>
      <c r="D1" s="139"/>
      <c r="E1" s="139"/>
      <c r="F1" s="139"/>
      <c r="G1" s="139"/>
      <c r="H1" s="140" t="s">
        <v>6</v>
      </c>
      <c r="I1" s="140"/>
      <c r="J1" s="140"/>
      <c r="K1" s="140"/>
      <c r="L1" s="140"/>
      <c r="M1" s="140"/>
      <c r="N1" s="140"/>
    </row>
    <row r="2" spans="1:14" s="3" customFormat="1" ht="13" x14ac:dyDescent="0.25">
      <c r="A2" s="140" t="s">
        <v>5</v>
      </c>
      <c r="B2" s="140"/>
      <c r="C2" s="140"/>
      <c r="D2" s="140"/>
      <c r="E2" s="140"/>
      <c r="F2" s="140"/>
      <c r="G2" s="140"/>
      <c r="H2" s="140" t="s">
        <v>7</v>
      </c>
      <c r="I2" s="140"/>
      <c r="J2" s="140"/>
      <c r="K2" s="140"/>
      <c r="L2" s="140"/>
      <c r="M2" s="140"/>
      <c r="N2" s="140"/>
    </row>
    <row r="3" spans="1:14" s="3" customFormat="1" x14ac:dyDescent="0.25">
      <c r="B3" s="7"/>
      <c r="C3" s="6"/>
      <c r="D3" s="6"/>
      <c r="E3" s="6"/>
      <c r="F3" s="6"/>
      <c r="G3" s="6"/>
      <c r="H3" s="6"/>
      <c r="I3" s="6"/>
      <c r="J3" s="8"/>
      <c r="K3" s="6"/>
      <c r="L3" s="6"/>
      <c r="N3" s="9"/>
    </row>
    <row r="4" spans="1:14" s="3" customFormat="1" x14ac:dyDescent="0.25">
      <c r="B4" s="7"/>
      <c r="C4" s="6"/>
      <c r="D4" s="6"/>
      <c r="E4" s="6"/>
      <c r="F4" s="6"/>
      <c r="G4" s="6"/>
      <c r="H4" s="6"/>
      <c r="I4" s="6"/>
      <c r="J4" s="8"/>
      <c r="K4" s="6"/>
      <c r="L4" s="6"/>
      <c r="N4" s="9"/>
    </row>
    <row r="5" spans="1:14" s="3" customFormat="1" ht="16.5" x14ac:dyDescent="0.25">
      <c r="A5" s="143" t="s">
        <v>8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</row>
    <row r="6" spans="1:14" s="3" customFormat="1" ht="16.5" x14ac:dyDescent="0.25">
      <c r="A6" s="143" t="s">
        <v>42</v>
      </c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</row>
    <row r="7" spans="1:14" s="3" customFormat="1" ht="23.25" customHeight="1" x14ac:dyDescent="0.3">
      <c r="A7" s="204" t="s">
        <v>47</v>
      </c>
      <c r="B7" s="204"/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</row>
    <row r="8" spans="1:14" s="3" customFormat="1" ht="6.75" customHeight="1" x14ac:dyDescent="0.25">
      <c r="B8" s="7"/>
      <c r="C8" s="6"/>
      <c r="D8" s="6"/>
      <c r="E8" s="6"/>
      <c r="F8" s="6"/>
      <c r="G8" s="6"/>
      <c r="H8" s="6"/>
      <c r="I8" s="6"/>
      <c r="J8" s="8"/>
      <c r="K8" s="6"/>
      <c r="L8" s="6"/>
      <c r="N8" s="9"/>
    </row>
    <row r="9" spans="1:14" s="12" customFormat="1" ht="118.5" customHeight="1" x14ac:dyDescent="0.25">
      <c r="A9" s="32" t="s">
        <v>3</v>
      </c>
      <c r="B9" s="32" t="s">
        <v>0</v>
      </c>
      <c r="C9" s="10" t="s">
        <v>38</v>
      </c>
      <c r="D9" s="10" t="s">
        <v>29</v>
      </c>
      <c r="E9" s="10" t="s">
        <v>30</v>
      </c>
      <c r="F9" s="10" t="s">
        <v>31</v>
      </c>
      <c r="G9" s="10" t="s">
        <v>32</v>
      </c>
      <c r="H9" s="10" t="s">
        <v>33</v>
      </c>
      <c r="I9" s="10" t="s">
        <v>1</v>
      </c>
      <c r="J9" s="11" t="s">
        <v>39</v>
      </c>
      <c r="K9" s="10" t="s">
        <v>34</v>
      </c>
      <c r="L9" s="10" t="s">
        <v>2</v>
      </c>
      <c r="M9" s="4" t="s">
        <v>40</v>
      </c>
      <c r="N9" s="5" t="s">
        <v>41</v>
      </c>
    </row>
    <row r="10" spans="1:14" s="3" customFormat="1" ht="18.75" customHeight="1" x14ac:dyDescent="0.25">
      <c r="A10" s="14">
        <v>1</v>
      </c>
      <c r="B10" s="2" t="s">
        <v>23</v>
      </c>
      <c r="C10" s="14">
        <v>1</v>
      </c>
      <c r="D10" s="14">
        <v>46</v>
      </c>
      <c r="E10" s="14">
        <v>3</v>
      </c>
      <c r="F10" s="14">
        <v>45</v>
      </c>
      <c r="G10" s="14">
        <v>6</v>
      </c>
      <c r="H10" s="14">
        <v>0</v>
      </c>
      <c r="I10" s="14">
        <v>4</v>
      </c>
      <c r="J10" s="15">
        <v>43649</v>
      </c>
      <c r="K10" s="14">
        <v>11</v>
      </c>
      <c r="L10" s="14">
        <v>2</v>
      </c>
      <c r="M10" s="2" t="s">
        <v>44</v>
      </c>
      <c r="N10" s="16"/>
    </row>
    <row r="11" spans="1:14" s="3" customFormat="1" ht="18.75" customHeight="1" x14ac:dyDescent="0.25">
      <c r="A11" s="14">
        <v>2</v>
      </c>
      <c r="B11" s="2" t="s">
        <v>23</v>
      </c>
      <c r="C11" s="14">
        <v>1</v>
      </c>
      <c r="D11" s="14">
        <v>46</v>
      </c>
      <c r="E11" s="14">
        <v>3</v>
      </c>
      <c r="F11" s="14">
        <v>45</v>
      </c>
      <c r="G11" s="14">
        <v>6</v>
      </c>
      <c r="H11" s="14">
        <v>0</v>
      </c>
      <c r="I11" s="14">
        <v>4</v>
      </c>
      <c r="J11" s="15">
        <v>43656</v>
      </c>
      <c r="K11" s="14">
        <v>11</v>
      </c>
      <c r="L11" s="14">
        <v>2</v>
      </c>
      <c r="M11" s="2" t="s">
        <v>44</v>
      </c>
      <c r="N11" s="16"/>
    </row>
    <row r="12" spans="1:14" s="3" customFormat="1" ht="18.75" customHeight="1" x14ac:dyDescent="0.25">
      <c r="A12" s="14">
        <v>3</v>
      </c>
      <c r="B12" s="2" t="s">
        <v>23</v>
      </c>
      <c r="C12" s="14">
        <v>1</v>
      </c>
      <c r="D12" s="14">
        <v>46</v>
      </c>
      <c r="E12" s="14">
        <v>3</v>
      </c>
      <c r="F12" s="14">
        <v>45</v>
      </c>
      <c r="G12" s="14">
        <v>6</v>
      </c>
      <c r="H12" s="14">
        <v>0</v>
      </c>
      <c r="I12" s="14">
        <v>4</v>
      </c>
      <c r="J12" s="15">
        <v>43663</v>
      </c>
      <c r="K12" s="14">
        <v>11</v>
      </c>
      <c r="L12" s="14">
        <v>2</v>
      </c>
      <c r="M12" s="2" t="s">
        <v>44</v>
      </c>
      <c r="N12" s="16"/>
    </row>
    <row r="14" spans="1:14" ht="13" x14ac:dyDescent="0.3">
      <c r="A14" s="22" t="s">
        <v>15</v>
      </c>
    </row>
    <row r="15" spans="1:14" s="25" customFormat="1" ht="31.5" customHeight="1" x14ac:dyDescent="0.25">
      <c r="B15" s="144" t="s">
        <v>35</v>
      </c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</row>
    <row r="16" spans="1:14" s="25" customFormat="1" ht="15" customHeight="1" x14ac:dyDescent="0.25">
      <c r="B16" s="29" t="s">
        <v>9</v>
      </c>
      <c r="J16" s="30"/>
      <c r="N16" s="28"/>
    </row>
  </sheetData>
  <mergeCells count="8">
    <mergeCell ref="A7:N7"/>
    <mergeCell ref="B15:N15"/>
    <mergeCell ref="A1:G1"/>
    <mergeCell ref="H1:N1"/>
    <mergeCell ref="A2:G2"/>
    <mergeCell ref="H2:N2"/>
    <mergeCell ref="A5:N5"/>
    <mergeCell ref="A6:N6"/>
  </mergeCells>
  <printOptions horizontalCentered="1"/>
  <pageMargins left="0.39370078740157483" right="0.39370078740157483" top="0.59055118110236227" bottom="0.59055118110236227" header="0.31496062992125984" footer="0.31496062992125984"/>
  <pageSetup paperSize="9" scale="90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6</vt:i4>
      </vt:variant>
    </vt:vector>
  </HeadingPairs>
  <TitlesOfParts>
    <vt:vector size="15" baseType="lpstr">
      <vt:lpstr>TKB</vt:lpstr>
      <vt:lpstr>TKB (Khoa 1)</vt:lpstr>
      <vt:lpstr>TKB (add hệ thống)</vt:lpstr>
      <vt:lpstr>D19QT3</vt:lpstr>
      <vt:lpstr>D19CN3</vt:lpstr>
      <vt:lpstr>D19TXQT1-B</vt:lpstr>
      <vt:lpstr>CB1</vt:lpstr>
      <vt:lpstr>CNTT1</vt:lpstr>
      <vt:lpstr>QTKD1</vt:lpstr>
      <vt:lpstr>'CB1'!Print_Titles</vt:lpstr>
      <vt:lpstr>CNTT1!Print_Titles</vt:lpstr>
      <vt:lpstr>QTKD1!Print_Titles</vt:lpstr>
      <vt:lpstr>TKB!Print_Titles</vt:lpstr>
      <vt:lpstr>'TKB (add hệ thống)'!Print_Titles</vt:lpstr>
      <vt:lpstr>'TKB (Khoa 1)'!Print_Titles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Hưng Chu Quang</dc:creator>
  <cp:lastModifiedBy>Admin</cp:lastModifiedBy>
  <cp:lastPrinted>2020-04-16T00:11:43Z</cp:lastPrinted>
  <dcterms:created xsi:type="dcterms:W3CDTF">2018-10-15T08:44:10Z</dcterms:created>
  <dcterms:modified xsi:type="dcterms:W3CDTF">2020-04-19T09:25:53Z</dcterms:modified>
</cp:coreProperties>
</file>